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480" yWindow="1845" windowWidth="11715" windowHeight="7740"/>
  </bookViews>
  <sheets>
    <sheet name="VUL" sheetId="1" r:id="rId1"/>
  </sheets>
  <definedNames>
    <definedName name="_xlnm._FilterDatabase" localSheetId="0" hidden="1">VUL!$A$1:$K$1</definedName>
    <definedName name="_xlnm.Print_Titles" localSheetId="0">VUL!$1:$1</definedName>
  </definedNames>
  <calcPr calcId="125725"/>
</workbook>
</file>

<file path=xl/calcChain.xml><?xml version="1.0" encoding="utf-8"?>
<calcChain xmlns="http://schemas.openxmlformats.org/spreadsheetml/2006/main">
  <c r="L38" i="1"/>
  <c r="M38" s="1"/>
  <c r="M4"/>
  <c r="M6"/>
  <c r="M8"/>
  <c r="M10"/>
  <c r="M12"/>
  <c r="M14"/>
  <c r="M16"/>
  <c r="M18"/>
  <c r="M20"/>
  <c r="M22"/>
  <c r="M24"/>
  <c r="M26"/>
  <c r="M28"/>
  <c r="M30"/>
  <c r="M32"/>
  <c r="M34"/>
  <c r="L2"/>
  <c r="M2" s="1"/>
  <c r="L3"/>
  <c r="M3" s="1"/>
  <c r="L4"/>
  <c r="L5"/>
  <c r="M5" s="1"/>
  <c r="L6"/>
  <c r="L7"/>
  <c r="M7" s="1"/>
  <c r="L8"/>
  <c r="L9"/>
  <c r="M9" s="1"/>
  <c r="L10"/>
  <c r="L11"/>
  <c r="M11" s="1"/>
  <c r="L12"/>
  <c r="L13"/>
  <c r="M13" s="1"/>
  <c r="L14"/>
  <c r="L15"/>
  <c r="M15" s="1"/>
  <c r="L16"/>
  <c r="L17"/>
  <c r="M17" s="1"/>
  <c r="L18"/>
  <c r="L19"/>
  <c r="M19" s="1"/>
  <c r="L20"/>
  <c r="L21"/>
  <c r="M21" s="1"/>
  <c r="L22"/>
  <c r="L23"/>
  <c r="M23" s="1"/>
  <c r="L24"/>
  <c r="L25"/>
  <c r="M25" s="1"/>
  <c r="L26"/>
  <c r="L27"/>
  <c r="M27" s="1"/>
  <c r="L28"/>
  <c r="L29"/>
  <c r="M29" s="1"/>
  <c r="L30"/>
  <c r="L31"/>
  <c r="M31" s="1"/>
  <c r="L32"/>
  <c r="L33"/>
  <c r="M33" s="1"/>
  <c r="L34"/>
  <c r="L35"/>
  <c r="M35" s="1"/>
  <c r="L36"/>
  <c r="M36" s="1"/>
  <c r="L37"/>
  <c r="M37" s="1"/>
  <c r="L39"/>
  <c r="M39" s="1"/>
  <c r="L40"/>
  <c r="M40" s="1"/>
  <c r="L41"/>
  <c r="M41" s="1"/>
  <c r="L42"/>
  <c r="M42" s="1"/>
  <c r="L43"/>
  <c r="M43" s="1"/>
  <c r="L44"/>
  <c r="M44" s="1"/>
  <c r="L45"/>
  <c r="M45" s="1"/>
  <c r="L46"/>
  <c r="M46" s="1"/>
  <c r="L47"/>
  <c r="M47" s="1"/>
  <c r="L48"/>
  <c r="M48" s="1"/>
  <c r="L49"/>
  <c r="M49" s="1"/>
  <c r="L50"/>
  <c r="M50" s="1"/>
  <c r="L51"/>
  <c r="M51" s="1"/>
  <c r="L52"/>
  <c r="M52" s="1"/>
  <c r="L53"/>
  <c r="M53" s="1"/>
  <c r="L54"/>
  <c r="M54" s="1"/>
  <c r="L55"/>
  <c r="M55" s="1"/>
  <c r="L56"/>
  <c r="M56" s="1"/>
  <c r="L57"/>
  <c r="M57" s="1"/>
  <c r="L58"/>
  <c r="M58" s="1"/>
  <c r="L59"/>
  <c r="M59" s="1"/>
  <c r="L60"/>
  <c r="M60" s="1"/>
  <c r="L61"/>
  <c r="M61" s="1"/>
  <c r="L62"/>
  <c r="M62" s="1"/>
  <c r="L63"/>
  <c r="M63" s="1"/>
  <c r="L64"/>
  <c r="M64" s="1"/>
  <c r="L65"/>
  <c r="M65" s="1"/>
  <c r="L66"/>
  <c r="M66" s="1"/>
  <c r="L67"/>
  <c r="M67" s="1"/>
  <c r="L68"/>
  <c r="M68" s="1"/>
  <c r="L69"/>
  <c r="M69" s="1"/>
  <c r="L70"/>
  <c r="M70" s="1"/>
  <c r="L71"/>
  <c r="M71" s="1"/>
  <c r="L72"/>
  <c r="M72" s="1"/>
  <c r="L73"/>
  <c r="M73" s="1"/>
  <c r="L74"/>
  <c r="M74" s="1"/>
  <c r="L75"/>
  <c r="M75" s="1"/>
  <c r="L76"/>
  <c r="M76" s="1"/>
  <c r="L77"/>
  <c r="M77" s="1"/>
  <c r="L78"/>
  <c r="M78" s="1"/>
  <c r="L79"/>
  <c r="M79" s="1"/>
  <c r="L80"/>
  <c r="M80" s="1"/>
  <c r="L81"/>
  <c r="M81" s="1"/>
  <c r="L82"/>
  <c r="M82" s="1"/>
  <c r="L83"/>
  <c r="M83" s="1"/>
  <c r="L84"/>
  <c r="M84" s="1"/>
  <c r="N86" l="1"/>
  <c r="N85"/>
  <c r="N87"/>
</calcChain>
</file>

<file path=xl/sharedStrings.xml><?xml version="1.0" encoding="utf-8"?>
<sst xmlns="http://schemas.openxmlformats.org/spreadsheetml/2006/main" count="100" uniqueCount="100">
  <si>
    <t>Cod. JAM</t>
  </si>
  <si>
    <t>Loc_margen</t>
  </si>
  <si>
    <t>Loc_Tbaja</t>
  </si>
  <si>
    <t>Loc_Talta</t>
  </si>
  <si>
    <t>Loc_NA</t>
  </si>
  <si>
    <t>Imp_corte</t>
  </si>
  <si>
    <t>Imp_relleno</t>
  </si>
  <si>
    <t>Imp_Palafitica</t>
  </si>
  <si>
    <t>Imp_nivel</t>
  </si>
  <si>
    <t>Sis_mam_mur</t>
  </si>
  <si>
    <t>Sis_mad_rec</t>
  </si>
  <si>
    <t>SP_0167</t>
  </si>
  <si>
    <t>SP_0166</t>
  </si>
  <si>
    <t>SP_0165</t>
  </si>
  <si>
    <t>SP_0164</t>
  </si>
  <si>
    <t>SP_0158</t>
  </si>
  <si>
    <t>SP_0357</t>
  </si>
  <si>
    <t>SP_0347</t>
  </si>
  <si>
    <t>SP_0346</t>
  </si>
  <si>
    <t>SP_0345</t>
  </si>
  <si>
    <t>SP_0336</t>
  </si>
  <si>
    <t>SP_0635</t>
  </si>
  <si>
    <t>SP_0626</t>
  </si>
  <si>
    <t>SP_0625</t>
  </si>
  <si>
    <t>SP_0624</t>
  </si>
  <si>
    <t>SP_0623</t>
  </si>
  <si>
    <t>SP_0616</t>
  </si>
  <si>
    <t>SP_0615</t>
  </si>
  <si>
    <t>SP_0206</t>
  </si>
  <si>
    <t>SP_0207</t>
  </si>
  <si>
    <t>SP_0203</t>
  </si>
  <si>
    <t>SP_0518A</t>
  </si>
  <si>
    <t>SP_0514</t>
  </si>
  <si>
    <t>SP_0511</t>
  </si>
  <si>
    <t>SP_0507</t>
  </si>
  <si>
    <t>SP_0506</t>
  </si>
  <si>
    <t>SP_0505</t>
  </si>
  <si>
    <t>SP_0504</t>
  </si>
  <si>
    <t>SP_0503</t>
  </si>
  <si>
    <t>SP_0502</t>
  </si>
  <si>
    <t>SP_0501</t>
  </si>
  <si>
    <t>SP_1301</t>
  </si>
  <si>
    <t>SP_1302</t>
  </si>
  <si>
    <t>SP_1303A</t>
  </si>
  <si>
    <t>SP_1304</t>
  </si>
  <si>
    <t>SP_1307</t>
  </si>
  <si>
    <t>SP_1308</t>
  </si>
  <si>
    <t>SP_1309</t>
  </si>
  <si>
    <t>SP_1303B</t>
  </si>
  <si>
    <t>SP_1317</t>
  </si>
  <si>
    <t>SP_1324A</t>
  </si>
  <si>
    <t>SP_1318</t>
  </si>
  <si>
    <t>SP_1320</t>
  </si>
  <si>
    <t>SP_1324B</t>
  </si>
  <si>
    <t>SP_1321</t>
  </si>
  <si>
    <t>SP_1322</t>
  </si>
  <si>
    <t>SP_1323</t>
  </si>
  <si>
    <t>SP_0849B</t>
  </si>
  <si>
    <t>SP_0832A</t>
  </si>
  <si>
    <t>SP_0849A</t>
  </si>
  <si>
    <t>SP_0848</t>
  </si>
  <si>
    <t>SP_0832B</t>
  </si>
  <si>
    <t>SP_0847</t>
  </si>
  <si>
    <t>SP_0846</t>
  </si>
  <si>
    <t>SP_0825</t>
  </si>
  <si>
    <t>SP_0812</t>
  </si>
  <si>
    <t>SP_1026</t>
  </si>
  <si>
    <t>SP_1027</t>
  </si>
  <si>
    <t>SP_0820</t>
  </si>
  <si>
    <t>SP_0813</t>
  </si>
  <si>
    <t>SP_1021</t>
  </si>
  <si>
    <t>SP_1022</t>
  </si>
  <si>
    <t>SP_0802</t>
  </si>
  <si>
    <t>SP_0814</t>
  </si>
  <si>
    <t>SP_1016</t>
  </si>
  <si>
    <t>SP_1017</t>
  </si>
  <si>
    <t>SP_1018A</t>
  </si>
  <si>
    <t>SP_1019</t>
  </si>
  <si>
    <t>SP_1101</t>
  </si>
  <si>
    <t>SP_0809</t>
  </si>
  <si>
    <t>SP_0808</t>
  </si>
  <si>
    <t>SP_0805</t>
  </si>
  <si>
    <t>SP_0806</t>
  </si>
  <si>
    <t>SP_0803</t>
  </si>
  <si>
    <t>SP_0807</t>
  </si>
  <si>
    <t>SP_0901</t>
  </si>
  <si>
    <t>SP_0804</t>
  </si>
  <si>
    <t>SP_0601</t>
  </si>
  <si>
    <t>SP_0602</t>
  </si>
  <si>
    <t>SP_0603</t>
  </si>
  <si>
    <t>SP_0614</t>
  </si>
  <si>
    <t>SP_0202</t>
  </si>
  <si>
    <t>SP_0201</t>
  </si>
  <si>
    <t>CALIFICACIÓN</t>
  </si>
  <si>
    <t>NIVEL VUL</t>
  </si>
  <si>
    <t>VULN</t>
  </si>
  <si>
    <t>A</t>
  </si>
  <si>
    <t>M</t>
  </si>
  <si>
    <t>B</t>
  </si>
  <si>
    <t>SP_0801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</si>
</sst>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49" fontId="0" fillId="0" borderId="0" xfId="0" applyNumberFormat="1" applyFont="1" applyBorder="1" applyAlignment="1">
      <alignment horizontal="center" vertical="center"/>
    </xf>
    <xf numFmtId="49" fontId="0" fillId="0" borderId="0" xfId="0" quotePrefix="1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0" fontId="2" fillId="0" borderId="8" xfId="0" quotePrefix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7"/>
  <sheetViews>
    <sheetView tabSelected="1" workbookViewId="0">
      <pane ySplit="1" topLeftCell="A80" activePane="bottomLeft" state="frozen"/>
      <selection pane="bottomLeft" activeCell="K89" sqref="K89"/>
    </sheetView>
  </sheetViews>
  <sheetFormatPr baseColWidth="10" defaultColWidth="11.42578125" defaultRowHeight="15"/>
  <cols>
    <col min="1" max="1" width="13.42578125" style="1" bestFit="1" customWidth="1"/>
    <col min="2" max="2" width="11.5703125" style="4" bestFit="1" customWidth="1"/>
    <col min="3" max="3" width="9.5703125" style="4" bestFit="1" customWidth="1"/>
    <col min="4" max="4" width="9.140625" style="4" bestFit="1" customWidth="1"/>
    <col min="5" max="5" width="7.5703125" style="4" bestFit="1" customWidth="1"/>
    <col min="6" max="6" width="10" style="4" bestFit="1" customWidth="1"/>
    <col min="7" max="7" width="11.85546875" style="4" bestFit="1" customWidth="1"/>
    <col min="8" max="8" width="13.5703125" style="4" bestFit="1" customWidth="1"/>
    <col min="9" max="9" width="9.85546875" style="4" bestFit="1" customWidth="1"/>
    <col min="10" max="10" width="12" style="4" bestFit="1" customWidth="1"/>
    <col min="11" max="11" width="13.42578125" style="4" bestFit="1" customWidth="1"/>
    <col min="12" max="12" width="10.140625" style="4" bestFit="1" customWidth="1"/>
    <col min="13" max="13" width="6" style="4" bestFit="1" customWidth="1"/>
    <col min="14" max="14" width="3" style="4" bestFit="1" customWidth="1"/>
    <col min="15" max="15" width="2.7109375" style="4" bestFit="1" customWidth="1"/>
    <col min="16" max="16" width="4" style="4" bestFit="1" customWidth="1"/>
    <col min="17" max="16384" width="11.42578125" style="4"/>
  </cols>
  <sheetData>
    <row r="1" spans="1:13" ht="15.75" thickBot="1">
      <c r="A1" s="25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10</v>
      </c>
      <c r="K1" s="26" t="s">
        <v>9</v>
      </c>
      <c r="L1" s="27" t="s">
        <v>94</v>
      </c>
      <c r="M1" s="27" t="s">
        <v>95</v>
      </c>
    </row>
    <row r="2" spans="1:13">
      <c r="A2" s="21" t="s">
        <v>15</v>
      </c>
      <c r="B2" s="22">
        <v>0</v>
      </c>
      <c r="C2" s="22">
        <v>0</v>
      </c>
      <c r="D2" s="22">
        <v>1</v>
      </c>
      <c r="E2" s="22">
        <v>0</v>
      </c>
      <c r="F2" s="22">
        <v>0</v>
      </c>
      <c r="G2" s="22">
        <v>0</v>
      </c>
      <c r="H2" s="22">
        <v>0</v>
      </c>
      <c r="I2" s="22">
        <v>1</v>
      </c>
      <c r="J2" s="22">
        <v>1</v>
      </c>
      <c r="K2" s="22">
        <v>0</v>
      </c>
      <c r="L2" s="23">
        <f>(B2*$B$86+$C$86*C2+$D$86*D2+$E$86*E2)*0.4+($F$86*F2+$G$86*G2+$H$86*H2)*0.3+($I$86*I2+$J$86*J2+$K$86*K2)*0.3</f>
        <v>0.53</v>
      </c>
      <c r="M2" s="24" t="str">
        <f>IF(L2&lt;0.31,"B",IF(L2&lt;0.61,"M","A"))</f>
        <v>M</v>
      </c>
    </row>
    <row r="3" spans="1:13">
      <c r="A3" s="9" t="s">
        <v>14</v>
      </c>
      <c r="B3" s="7">
        <v>0</v>
      </c>
      <c r="C3" s="7">
        <v>1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1</v>
      </c>
      <c r="J3" s="7">
        <v>1</v>
      </c>
      <c r="K3" s="7">
        <v>0</v>
      </c>
      <c r="L3" s="10">
        <f t="shared" ref="L3:L5" si="0">(B3*$B$86+$C$86*C3+$D$86*D3+$E$86*E3)*0.4+($F$86*F3+$G$86*G3+$H$86*H3)*0.3+($I$86*I3+$J$86*J3+$K$86*K3)*0.3</f>
        <v>0.69</v>
      </c>
      <c r="M3" s="11" t="str">
        <f t="shared" ref="M3:M67" si="1">IF(L3&lt;0.31,"B",IF(L3&lt;0.61,"M","A"))</f>
        <v>A</v>
      </c>
    </row>
    <row r="4" spans="1:13">
      <c r="A4" s="9" t="s">
        <v>13</v>
      </c>
      <c r="B4" s="7">
        <v>0</v>
      </c>
      <c r="C4" s="7">
        <v>1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1</v>
      </c>
      <c r="J4" s="7">
        <v>1</v>
      </c>
      <c r="K4" s="7">
        <v>0</v>
      </c>
      <c r="L4" s="10">
        <f t="shared" si="0"/>
        <v>0.69</v>
      </c>
      <c r="M4" s="11" t="str">
        <f t="shared" si="1"/>
        <v>A</v>
      </c>
    </row>
    <row r="5" spans="1:13">
      <c r="A5" s="9" t="s">
        <v>12</v>
      </c>
      <c r="B5" s="7">
        <v>0</v>
      </c>
      <c r="C5" s="7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1</v>
      </c>
      <c r="K5" s="7">
        <v>0</v>
      </c>
      <c r="L5" s="10">
        <f t="shared" si="0"/>
        <v>0.69</v>
      </c>
      <c r="M5" s="11" t="str">
        <f t="shared" si="1"/>
        <v>A</v>
      </c>
    </row>
    <row r="6" spans="1:13">
      <c r="A6" s="9" t="s">
        <v>11</v>
      </c>
      <c r="B6" s="7">
        <v>0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1</v>
      </c>
      <c r="K6" s="7">
        <v>0</v>
      </c>
      <c r="L6" s="10">
        <f t="shared" ref="L6:L70" si="2">(B6*$B$86+$C$86*C6+$D$86*D6+$E$86*E6)*0.4+($F$86*F6+$G$86*G6+$H$86*H6)*0.3+($I$86*I6+$J$86*J6+$K$86*K6)*0.3</f>
        <v>0.69</v>
      </c>
      <c r="M6" s="11" t="str">
        <f t="shared" si="1"/>
        <v>A</v>
      </c>
    </row>
    <row r="7" spans="1:13">
      <c r="A7" s="12" t="s">
        <v>92</v>
      </c>
      <c r="B7" s="5">
        <v>0</v>
      </c>
      <c r="C7" s="5">
        <v>1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1</v>
      </c>
      <c r="J7" s="5">
        <v>1</v>
      </c>
      <c r="K7" s="5">
        <v>0</v>
      </c>
      <c r="L7" s="10">
        <f t="shared" si="2"/>
        <v>0.69</v>
      </c>
      <c r="M7" s="11" t="str">
        <f t="shared" si="1"/>
        <v>A</v>
      </c>
    </row>
    <row r="8" spans="1:13">
      <c r="A8" s="12" t="s">
        <v>91</v>
      </c>
      <c r="B8" s="5">
        <v>0</v>
      </c>
      <c r="C8" s="5">
        <v>0</v>
      </c>
      <c r="D8" s="5">
        <v>3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0</v>
      </c>
      <c r="K8" s="5">
        <v>1</v>
      </c>
      <c r="L8" s="10">
        <f t="shared" si="2"/>
        <v>0.60000000000000009</v>
      </c>
      <c r="M8" s="11" t="str">
        <f t="shared" si="1"/>
        <v>M</v>
      </c>
    </row>
    <row r="9" spans="1:13">
      <c r="A9" s="9" t="s">
        <v>30</v>
      </c>
      <c r="B9" s="7">
        <v>0</v>
      </c>
      <c r="C9" s="7">
        <v>0</v>
      </c>
      <c r="D9" s="7">
        <v>1</v>
      </c>
      <c r="E9" s="7">
        <v>0</v>
      </c>
      <c r="F9" s="7">
        <v>0</v>
      </c>
      <c r="G9" s="8">
        <v>0</v>
      </c>
      <c r="H9" s="8">
        <v>0</v>
      </c>
      <c r="I9" s="8">
        <v>1</v>
      </c>
      <c r="J9" s="7">
        <v>0</v>
      </c>
      <c r="K9" s="8">
        <v>1</v>
      </c>
      <c r="L9" s="10">
        <f t="shared" si="2"/>
        <v>0.44</v>
      </c>
      <c r="M9" s="11" t="str">
        <f t="shared" si="1"/>
        <v>M</v>
      </c>
    </row>
    <row r="10" spans="1:13">
      <c r="A10" s="9" t="s">
        <v>28</v>
      </c>
      <c r="B10" s="7">
        <v>0</v>
      </c>
      <c r="C10" s="7">
        <v>1</v>
      </c>
      <c r="D10" s="7">
        <v>0</v>
      </c>
      <c r="E10" s="7">
        <v>0</v>
      </c>
      <c r="F10" s="7">
        <v>0</v>
      </c>
      <c r="G10" s="8">
        <v>0</v>
      </c>
      <c r="H10" s="8">
        <v>0</v>
      </c>
      <c r="I10" s="8">
        <v>1</v>
      </c>
      <c r="J10" s="7">
        <v>1</v>
      </c>
      <c r="K10" s="8">
        <v>0</v>
      </c>
      <c r="L10" s="10">
        <f t="shared" si="2"/>
        <v>0.69</v>
      </c>
      <c r="M10" s="11" t="str">
        <f t="shared" si="1"/>
        <v>A</v>
      </c>
    </row>
    <row r="11" spans="1:13">
      <c r="A11" s="9" t="s">
        <v>29</v>
      </c>
      <c r="B11" s="7">
        <v>0</v>
      </c>
      <c r="C11" s="7">
        <v>1</v>
      </c>
      <c r="D11" s="7">
        <v>0</v>
      </c>
      <c r="E11" s="7">
        <v>0</v>
      </c>
      <c r="F11" s="7">
        <v>0</v>
      </c>
      <c r="G11" s="8">
        <v>0</v>
      </c>
      <c r="H11" s="8">
        <v>0</v>
      </c>
      <c r="I11" s="8">
        <v>1</v>
      </c>
      <c r="J11" s="7">
        <v>1</v>
      </c>
      <c r="K11" s="8">
        <v>0</v>
      </c>
      <c r="L11" s="10">
        <f t="shared" si="2"/>
        <v>0.69</v>
      </c>
      <c r="M11" s="11" t="str">
        <f t="shared" si="1"/>
        <v>A</v>
      </c>
    </row>
    <row r="12" spans="1:13">
      <c r="A12" s="9" t="s">
        <v>20</v>
      </c>
      <c r="B12" s="7">
        <v>0</v>
      </c>
      <c r="C12" s="7">
        <v>0</v>
      </c>
      <c r="D12" s="7">
        <v>1</v>
      </c>
      <c r="E12" s="7">
        <v>0</v>
      </c>
      <c r="F12" s="7">
        <v>0</v>
      </c>
      <c r="G12" s="8">
        <v>1</v>
      </c>
      <c r="H12" s="8">
        <v>0</v>
      </c>
      <c r="I12" s="8">
        <v>0</v>
      </c>
      <c r="J12" s="7">
        <v>1</v>
      </c>
      <c r="K12" s="8">
        <v>0</v>
      </c>
      <c r="L12" s="10">
        <f t="shared" si="2"/>
        <v>0.35</v>
      </c>
      <c r="M12" s="11" t="str">
        <f t="shared" si="1"/>
        <v>M</v>
      </c>
    </row>
    <row r="13" spans="1:13">
      <c r="A13" s="9" t="s">
        <v>19</v>
      </c>
      <c r="B13" s="7">
        <v>1</v>
      </c>
      <c r="C13" s="7">
        <v>0</v>
      </c>
      <c r="D13" s="7">
        <v>0</v>
      </c>
      <c r="E13" s="7">
        <v>0</v>
      </c>
      <c r="F13" s="7">
        <v>0</v>
      </c>
      <c r="G13" s="8">
        <v>0</v>
      </c>
      <c r="H13" s="8">
        <v>0</v>
      </c>
      <c r="I13" s="8">
        <v>1</v>
      </c>
      <c r="J13" s="7">
        <v>1</v>
      </c>
      <c r="K13" s="8">
        <v>0</v>
      </c>
      <c r="L13" s="10">
        <f t="shared" si="2"/>
        <v>0.81</v>
      </c>
      <c r="M13" s="11" t="str">
        <f t="shared" si="1"/>
        <v>A</v>
      </c>
    </row>
    <row r="14" spans="1:13">
      <c r="A14" s="9" t="s">
        <v>18</v>
      </c>
      <c r="B14" s="7">
        <v>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1</v>
      </c>
      <c r="J14" s="7">
        <v>1</v>
      </c>
      <c r="K14" s="7">
        <v>0</v>
      </c>
      <c r="L14" s="10">
        <f t="shared" si="2"/>
        <v>0.81</v>
      </c>
      <c r="M14" s="11" t="str">
        <f t="shared" si="1"/>
        <v>A</v>
      </c>
    </row>
    <row r="15" spans="1:13">
      <c r="A15" s="9" t="s">
        <v>17</v>
      </c>
      <c r="B15" s="7">
        <v>0</v>
      </c>
      <c r="C15" s="7">
        <v>0</v>
      </c>
      <c r="D15" s="7">
        <v>1</v>
      </c>
      <c r="E15" s="7">
        <v>0</v>
      </c>
      <c r="F15" s="7">
        <v>0</v>
      </c>
      <c r="G15" s="7">
        <v>0</v>
      </c>
      <c r="H15" s="7">
        <v>0</v>
      </c>
      <c r="I15" s="7">
        <v>1</v>
      </c>
      <c r="J15" s="7">
        <v>1</v>
      </c>
      <c r="K15" s="7">
        <v>0</v>
      </c>
      <c r="L15" s="10">
        <f t="shared" si="2"/>
        <v>0.53</v>
      </c>
      <c r="M15" s="11" t="str">
        <f t="shared" si="1"/>
        <v>M</v>
      </c>
    </row>
    <row r="16" spans="1:13">
      <c r="A16" s="9" t="s">
        <v>16</v>
      </c>
      <c r="B16" s="7">
        <v>0</v>
      </c>
      <c r="C16" s="7">
        <v>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1</v>
      </c>
      <c r="K16" s="7">
        <v>0</v>
      </c>
      <c r="L16" s="10">
        <f t="shared" si="2"/>
        <v>0.69</v>
      </c>
      <c r="M16" s="11" t="str">
        <f t="shared" si="1"/>
        <v>A</v>
      </c>
    </row>
    <row r="17" spans="1:13">
      <c r="A17" s="9" t="s">
        <v>40</v>
      </c>
      <c r="B17" s="7">
        <v>0</v>
      </c>
      <c r="C17" s="7">
        <v>1</v>
      </c>
      <c r="D17" s="7">
        <v>0</v>
      </c>
      <c r="E17" s="7">
        <v>0</v>
      </c>
      <c r="F17" s="7">
        <v>0</v>
      </c>
      <c r="G17" s="8">
        <v>1</v>
      </c>
      <c r="H17" s="8">
        <v>0</v>
      </c>
      <c r="I17" s="8">
        <v>0</v>
      </c>
      <c r="J17" s="7">
        <v>1</v>
      </c>
      <c r="K17" s="7">
        <v>0</v>
      </c>
      <c r="L17" s="10">
        <f t="shared" si="2"/>
        <v>0.51</v>
      </c>
      <c r="M17" s="11" t="str">
        <f t="shared" si="1"/>
        <v>M</v>
      </c>
    </row>
    <row r="18" spans="1:13">
      <c r="A18" s="9" t="s">
        <v>39</v>
      </c>
      <c r="B18" s="7">
        <v>0</v>
      </c>
      <c r="C18" s="7">
        <v>1</v>
      </c>
      <c r="D18" s="7">
        <v>0</v>
      </c>
      <c r="E18" s="7">
        <v>0</v>
      </c>
      <c r="F18" s="7">
        <v>0</v>
      </c>
      <c r="G18" s="8">
        <v>1</v>
      </c>
      <c r="H18" s="8">
        <v>0</v>
      </c>
      <c r="I18" s="8">
        <v>0</v>
      </c>
      <c r="J18" s="7">
        <v>1</v>
      </c>
      <c r="K18" s="7">
        <v>0</v>
      </c>
      <c r="L18" s="10">
        <f t="shared" si="2"/>
        <v>0.51</v>
      </c>
      <c r="M18" s="11" t="str">
        <f t="shared" si="1"/>
        <v>M</v>
      </c>
    </row>
    <row r="19" spans="1:13">
      <c r="A19" s="9" t="s">
        <v>38</v>
      </c>
      <c r="B19" s="7">
        <v>0</v>
      </c>
      <c r="C19" s="7">
        <v>1</v>
      </c>
      <c r="D19" s="7">
        <v>0</v>
      </c>
      <c r="E19" s="7">
        <v>0</v>
      </c>
      <c r="F19" s="7">
        <v>0</v>
      </c>
      <c r="G19" s="8">
        <v>1</v>
      </c>
      <c r="H19" s="8">
        <v>0</v>
      </c>
      <c r="I19" s="8">
        <v>0</v>
      </c>
      <c r="J19" s="7">
        <v>1</v>
      </c>
      <c r="K19" s="8">
        <v>0</v>
      </c>
      <c r="L19" s="10">
        <f t="shared" si="2"/>
        <v>0.51</v>
      </c>
      <c r="M19" s="11" t="str">
        <f t="shared" si="1"/>
        <v>M</v>
      </c>
    </row>
    <row r="20" spans="1:13">
      <c r="A20" s="9" t="s">
        <v>37</v>
      </c>
      <c r="B20" s="7">
        <v>0</v>
      </c>
      <c r="C20" s="7">
        <v>1</v>
      </c>
      <c r="D20" s="7">
        <v>0</v>
      </c>
      <c r="E20" s="7">
        <v>0</v>
      </c>
      <c r="F20" s="7">
        <v>0</v>
      </c>
      <c r="G20" s="8">
        <v>1</v>
      </c>
      <c r="H20" s="8">
        <v>0</v>
      </c>
      <c r="I20" s="8">
        <v>0</v>
      </c>
      <c r="J20" s="7">
        <v>1</v>
      </c>
      <c r="K20" s="8">
        <v>0</v>
      </c>
      <c r="L20" s="10">
        <f t="shared" si="2"/>
        <v>0.51</v>
      </c>
      <c r="M20" s="11" t="str">
        <f t="shared" si="1"/>
        <v>M</v>
      </c>
    </row>
    <row r="21" spans="1:13">
      <c r="A21" s="9" t="s">
        <v>36</v>
      </c>
      <c r="B21" s="7">
        <v>0</v>
      </c>
      <c r="C21" s="7">
        <v>1</v>
      </c>
      <c r="D21" s="7">
        <v>0</v>
      </c>
      <c r="E21" s="7">
        <v>0</v>
      </c>
      <c r="F21" s="7">
        <v>0</v>
      </c>
      <c r="G21" s="8">
        <v>1</v>
      </c>
      <c r="H21" s="8">
        <v>0</v>
      </c>
      <c r="I21" s="8">
        <v>0</v>
      </c>
      <c r="J21" s="7">
        <v>1</v>
      </c>
      <c r="K21" s="8">
        <v>0</v>
      </c>
      <c r="L21" s="10">
        <f t="shared" si="2"/>
        <v>0.51</v>
      </c>
      <c r="M21" s="11" t="str">
        <f t="shared" si="1"/>
        <v>M</v>
      </c>
    </row>
    <row r="22" spans="1:13">
      <c r="A22" s="9" t="s">
        <v>35</v>
      </c>
      <c r="B22" s="7">
        <v>0</v>
      </c>
      <c r="C22" s="7">
        <v>1</v>
      </c>
      <c r="D22" s="7">
        <v>0</v>
      </c>
      <c r="E22" s="7">
        <v>0</v>
      </c>
      <c r="F22" s="7">
        <v>0</v>
      </c>
      <c r="G22" s="8">
        <v>1</v>
      </c>
      <c r="H22" s="8">
        <v>0</v>
      </c>
      <c r="I22" s="8">
        <v>0</v>
      </c>
      <c r="J22" s="7">
        <v>1</v>
      </c>
      <c r="K22" s="8">
        <v>0</v>
      </c>
      <c r="L22" s="10">
        <f t="shared" si="2"/>
        <v>0.51</v>
      </c>
      <c r="M22" s="11" t="str">
        <f t="shared" si="1"/>
        <v>M</v>
      </c>
    </row>
    <row r="23" spans="1:13">
      <c r="A23" s="9" t="s">
        <v>34</v>
      </c>
      <c r="B23" s="7">
        <v>0</v>
      </c>
      <c r="C23" s="7">
        <v>1</v>
      </c>
      <c r="D23" s="7">
        <v>0</v>
      </c>
      <c r="E23" s="7">
        <v>0</v>
      </c>
      <c r="F23" s="7">
        <v>0</v>
      </c>
      <c r="G23" s="8">
        <v>1</v>
      </c>
      <c r="H23" s="8">
        <v>0</v>
      </c>
      <c r="I23" s="8">
        <v>0</v>
      </c>
      <c r="J23" s="7">
        <v>1</v>
      </c>
      <c r="K23" s="8">
        <v>0</v>
      </c>
      <c r="L23" s="10">
        <f t="shared" si="2"/>
        <v>0.51</v>
      </c>
      <c r="M23" s="11" t="str">
        <f t="shared" si="1"/>
        <v>M</v>
      </c>
    </row>
    <row r="24" spans="1:13">
      <c r="A24" s="9" t="s">
        <v>33</v>
      </c>
      <c r="B24" s="7">
        <v>0</v>
      </c>
      <c r="C24" s="7">
        <v>1</v>
      </c>
      <c r="D24" s="7">
        <v>0</v>
      </c>
      <c r="E24" s="7">
        <v>0</v>
      </c>
      <c r="F24" s="7">
        <v>0</v>
      </c>
      <c r="G24" s="8">
        <v>0</v>
      </c>
      <c r="H24" s="8">
        <v>0</v>
      </c>
      <c r="I24" s="8">
        <v>1</v>
      </c>
      <c r="J24" s="7">
        <v>1</v>
      </c>
      <c r="K24" s="8">
        <v>0</v>
      </c>
      <c r="L24" s="10">
        <f t="shared" si="2"/>
        <v>0.69</v>
      </c>
      <c r="M24" s="11" t="str">
        <f t="shared" si="1"/>
        <v>A</v>
      </c>
    </row>
    <row r="25" spans="1:13">
      <c r="A25" s="9" t="s">
        <v>32</v>
      </c>
      <c r="B25" s="7">
        <v>0</v>
      </c>
      <c r="C25" s="7">
        <v>1</v>
      </c>
      <c r="D25" s="7">
        <v>0</v>
      </c>
      <c r="E25" s="7">
        <v>0</v>
      </c>
      <c r="F25" s="7">
        <v>0</v>
      </c>
      <c r="G25" s="8">
        <v>0</v>
      </c>
      <c r="H25" s="8">
        <v>0</v>
      </c>
      <c r="I25" s="8">
        <v>1</v>
      </c>
      <c r="J25" s="7">
        <v>1</v>
      </c>
      <c r="K25" s="8">
        <v>0</v>
      </c>
      <c r="L25" s="10">
        <f t="shared" si="2"/>
        <v>0.69</v>
      </c>
      <c r="M25" s="11" t="str">
        <f t="shared" si="1"/>
        <v>A</v>
      </c>
    </row>
    <row r="26" spans="1:13">
      <c r="A26" s="9" t="s">
        <v>31</v>
      </c>
      <c r="B26" s="7">
        <v>0</v>
      </c>
      <c r="C26" s="7">
        <v>1</v>
      </c>
      <c r="D26" s="7">
        <v>0</v>
      </c>
      <c r="E26" s="7">
        <v>0</v>
      </c>
      <c r="F26" s="7">
        <v>0</v>
      </c>
      <c r="G26" s="8">
        <v>0</v>
      </c>
      <c r="H26" s="8">
        <v>0</v>
      </c>
      <c r="I26" s="8">
        <v>1</v>
      </c>
      <c r="J26" s="7">
        <v>1</v>
      </c>
      <c r="K26" s="8">
        <v>0</v>
      </c>
      <c r="L26" s="10">
        <f t="shared" si="2"/>
        <v>0.69</v>
      </c>
      <c r="M26" s="11" t="str">
        <f t="shared" si="1"/>
        <v>A</v>
      </c>
    </row>
    <row r="27" spans="1:13">
      <c r="A27" s="12" t="s">
        <v>87</v>
      </c>
      <c r="B27" s="5">
        <v>0</v>
      </c>
      <c r="C27" s="5">
        <v>1</v>
      </c>
      <c r="D27" s="5">
        <v>0</v>
      </c>
      <c r="E27" s="5">
        <v>0</v>
      </c>
      <c r="F27" s="5">
        <v>0</v>
      </c>
      <c r="G27" s="5">
        <v>1</v>
      </c>
      <c r="H27" s="5">
        <v>0</v>
      </c>
      <c r="I27" s="5">
        <v>0</v>
      </c>
      <c r="J27" s="5">
        <v>0</v>
      </c>
      <c r="K27" s="5">
        <v>1</v>
      </c>
      <c r="L27" s="10">
        <f t="shared" si="2"/>
        <v>0.41999999999999993</v>
      </c>
      <c r="M27" s="11" t="str">
        <f t="shared" si="1"/>
        <v>M</v>
      </c>
    </row>
    <row r="28" spans="1:13">
      <c r="A28" s="12" t="s">
        <v>88</v>
      </c>
      <c r="B28" s="5">
        <v>0</v>
      </c>
      <c r="C28" s="5">
        <v>0</v>
      </c>
      <c r="D28" s="5">
        <v>1</v>
      </c>
      <c r="E28" s="5">
        <v>0</v>
      </c>
      <c r="F28" s="5">
        <v>0</v>
      </c>
      <c r="G28" s="5">
        <v>0</v>
      </c>
      <c r="H28" s="5">
        <v>0</v>
      </c>
      <c r="I28" s="5">
        <v>1</v>
      </c>
      <c r="J28" s="5">
        <v>0</v>
      </c>
      <c r="K28" s="5">
        <v>1</v>
      </c>
      <c r="L28" s="10">
        <f t="shared" si="2"/>
        <v>0.44</v>
      </c>
      <c r="M28" s="11" t="str">
        <f t="shared" si="1"/>
        <v>M</v>
      </c>
    </row>
    <row r="29" spans="1:13">
      <c r="A29" s="12" t="s">
        <v>89</v>
      </c>
      <c r="B29" s="5">
        <v>0</v>
      </c>
      <c r="C29" s="5">
        <v>0</v>
      </c>
      <c r="D29" s="5">
        <v>1</v>
      </c>
      <c r="E29" s="5">
        <v>0</v>
      </c>
      <c r="F29" s="5">
        <v>0</v>
      </c>
      <c r="G29" s="5">
        <v>0</v>
      </c>
      <c r="H29" s="5">
        <v>0</v>
      </c>
      <c r="I29" s="5">
        <v>1</v>
      </c>
      <c r="J29" s="5">
        <v>0</v>
      </c>
      <c r="K29" s="5">
        <v>1</v>
      </c>
      <c r="L29" s="10">
        <f t="shared" si="2"/>
        <v>0.44</v>
      </c>
      <c r="M29" s="11" t="str">
        <f t="shared" si="1"/>
        <v>M</v>
      </c>
    </row>
    <row r="30" spans="1:13">
      <c r="A30" s="12" t="s">
        <v>90</v>
      </c>
      <c r="B30" s="5">
        <v>0</v>
      </c>
      <c r="C30" s="5">
        <v>0</v>
      </c>
      <c r="D30" s="5">
        <v>1</v>
      </c>
      <c r="E30" s="5">
        <v>0</v>
      </c>
      <c r="F30" s="5">
        <v>0</v>
      </c>
      <c r="G30" s="5">
        <v>0</v>
      </c>
      <c r="H30" s="5">
        <v>0</v>
      </c>
      <c r="I30" s="5">
        <v>1</v>
      </c>
      <c r="J30" s="5">
        <v>0</v>
      </c>
      <c r="K30" s="5">
        <v>1</v>
      </c>
      <c r="L30" s="10">
        <f t="shared" si="2"/>
        <v>0.44</v>
      </c>
      <c r="M30" s="11" t="str">
        <f t="shared" si="1"/>
        <v>M</v>
      </c>
    </row>
    <row r="31" spans="1:13">
      <c r="A31" s="9" t="s">
        <v>27</v>
      </c>
      <c r="B31" s="7">
        <v>0</v>
      </c>
      <c r="C31" s="7">
        <v>0</v>
      </c>
      <c r="D31" s="7">
        <v>1</v>
      </c>
      <c r="E31" s="7">
        <v>0</v>
      </c>
      <c r="F31" s="7">
        <v>0</v>
      </c>
      <c r="G31" s="8">
        <v>1</v>
      </c>
      <c r="H31" s="8">
        <v>0</v>
      </c>
      <c r="I31" s="8">
        <v>0</v>
      </c>
      <c r="J31" s="7">
        <v>0</v>
      </c>
      <c r="K31" s="8">
        <v>1</v>
      </c>
      <c r="L31" s="10">
        <f t="shared" si="2"/>
        <v>0.26</v>
      </c>
      <c r="M31" s="11" t="str">
        <f t="shared" si="1"/>
        <v>B</v>
      </c>
    </row>
    <row r="32" spans="1:13">
      <c r="A32" s="9" t="s">
        <v>26</v>
      </c>
      <c r="B32" s="7">
        <v>0</v>
      </c>
      <c r="C32" s="7">
        <v>0</v>
      </c>
      <c r="D32" s="7">
        <v>1</v>
      </c>
      <c r="E32" s="7">
        <v>0</v>
      </c>
      <c r="F32" s="7">
        <v>0</v>
      </c>
      <c r="G32" s="8">
        <v>1</v>
      </c>
      <c r="H32" s="8">
        <v>0</v>
      </c>
      <c r="I32" s="8">
        <v>0</v>
      </c>
      <c r="J32" s="7">
        <v>0</v>
      </c>
      <c r="K32" s="8">
        <v>1</v>
      </c>
      <c r="L32" s="10">
        <f t="shared" si="2"/>
        <v>0.26</v>
      </c>
      <c r="M32" s="11" t="str">
        <f t="shared" si="1"/>
        <v>B</v>
      </c>
    </row>
    <row r="33" spans="1:13">
      <c r="A33" s="9" t="s">
        <v>25</v>
      </c>
      <c r="B33" s="7">
        <v>0</v>
      </c>
      <c r="C33" s="7">
        <v>0</v>
      </c>
      <c r="D33" s="7">
        <v>1</v>
      </c>
      <c r="E33" s="7">
        <v>0</v>
      </c>
      <c r="F33" s="7">
        <v>0</v>
      </c>
      <c r="G33" s="8">
        <v>1</v>
      </c>
      <c r="H33" s="8">
        <v>0</v>
      </c>
      <c r="I33" s="8">
        <v>0</v>
      </c>
      <c r="J33" s="7">
        <v>1</v>
      </c>
      <c r="K33" s="8">
        <v>0</v>
      </c>
      <c r="L33" s="10">
        <f t="shared" si="2"/>
        <v>0.35</v>
      </c>
      <c r="M33" s="11" t="str">
        <f t="shared" si="1"/>
        <v>M</v>
      </c>
    </row>
    <row r="34" spans="1:13">
      <c r="A34" s="9" t="s">
        <v>24</v>
      </c>
      <c r="B34" s="7">
        <v>0</v>
      </c>
      <c r="C34" s="7">
        <v>0</v>
      </c>
      <c r="D34" s="7">
        <v>1</v>
      </c>
      <c r="E34" s="7">
        <v>0</v>
      </c>
      <c r="F34" s="7">
        <v>0</v>
      </c>
      <c r="G34" s="8">
        <v>1</v>
      </c>
      <c r="H34" s="8">
        <v>0</v>
      </c>
      <c r="I34" s="8">
        <v>0</v>
      </c>
      <c r="J34" s="7">
        <v>1</v>
      </c>
      <c r="K34" s="8">
        <v>0</v>
      </c>
      <c r="L34" s="10">
        <f t="shared" si="2"/>
        <v>0.35</v>
      </c>
      <c r="M34" s="11" t="str">
        <f t="shared" si="1"/>
        <v>M</v>
      </c>
    </row>
    <row r="35" spans="1:13">
      <c r="A35" s="9" t="s">
        <v>23</v>
      </c>
      <c r="B35" s="7">
        <v>0</v>
      </c>
      <c r="C35" s="7">
        <v>0</v>
      </c>
      <c r="D35" s="7">
        <v>1</v>
      </c>
      <c r="E35" s="7">
        <v>0</v>
      </c>
      <c r="F35" s="7">
        <v>0</v>
      </c>
      <c r="G35" s="8">
        <v>1</v>
      </c>
      <c r="H35" s="8">
        <v>0</v>
      </c>
      <c r="I35" s="8">
        <v>0</v>
      </c>
      <c r="J35" s="7">
        <v>1</v>
      </c>
      <c r="K35" s="8">
        <v>0</v>
      </c>
      <c r="L35" s="10">
        <f t="shared" si="2"/>
        <v>0.35</v>
      </c>
      <c r="M35" s="11" t="str">
        <f t="shared" si="1"/>
        <v>M</v>
      </c>
    </row>
    <row r="36" spans="1:13">
      <c r="A36" s="9" t="s">
        <v>22</v>
      </c>
      <c r="B36" s="7">
        <v>0</v>
      </c>
      <c r="C36" s="7">
        <v>0</v>
      </c>
      <c r="D36" s="7">
        <v>1</v>
      </c>
      <c r="E36" s="7">
        <v>0</v>
      </c>
      <c r="F36" s="7">
        <v>0</v>
      </c>
      <c r="G36" s="8">
        <v>1</v>
      </c>
      <c r="H36" s="8">
        <v>0</v>
      </c>
      <c r="I36" s="8">
        <v>0</v>
      </c>
      <c r="J36" s="7">
        <v>0</v>
      </c>
      <c r="K36" s="8">
        <v>1</v>
      </c>
      <c r="L36" s="10">
        <f t="shared" si="2"/>
        <v>0.26</v>
      </c>
      <c r="M36" s="11" t="str">
        <f t="shared" si="1"/>
        <v>B</v>
      </c>
    </row>
    <row r="37" spans="1:13">
      <c r="A37" s="9" t="s">
        <v>21</v>
      </c>
      <c r="B37" s="7">
        <v>0</v>
      </c>
      <c r="C37" s="7">
        <v>0</v>
      </c>
      <c r="D37" s="7">
        <v>1</v>
      </c>
      <c r="E37" s="7">
        <v>0</v>
      </c>
      <c r="F37" s="7">
        <v>0</v>
      </c>
      <c r="G37" s="8">
        <v>1</v>
      </c>
      <c r="H37" s="8">
        <v>0</v>
      </c>
      <c r="I37" s="8">
        <v>0</v>
      </c>
      <c r="J37" s="7">
        <v>1</v>
      </c>
      <c r="K37" s="8">
        <v>0</v>
      </c>
      <c r="L37" s="10">
        <f t="shared" si="2"/>
        <v>0.35</v>
      </c>
      <c r="M37" s="11" t="str">
        <f t="shared" si="1"/>
        <v>M</v>
      </c>
    </row>
    <row r="38" spans="1:13">
      <c r="A38" s="12" t="s">
        <v>99</v>
      </c>
      <c r="B38" s="7">
        <v>0</v>
      </c>
      <c r="C38" s="7">
        <v>1</v>
      </c>
      <c r="D38" s="7">
        <v>0</v>
      </c>
      <c r="E38" s="7">
        <v>0</v>
      </c>
      <c r="F38" s="7">
        <v>0</v>
      </c>
      <c r="G38" s="8">
        <v>0</v>
      </c>
      <c r="H38" s="8">
        <v>0</v>
      </c>
      <c r="I38" s="8">
        <v>1</v>
      </c>
      <c r="J38" s="7">
        <v>0</v>
      </c>
      <c r="K38" s="8">
        <v>1</v>
      </c>
      <c r="L38" s="10">
        <f t="shared" ref="L38" si="3">(B38*$B$86+$C$86*C38+$D$86*D38+$E$86*E38)*0.4+($F$86*F38+$G$86*G38+$H$86*H38)*0.3+($I$86*I38+$J$86*J38+$K$86*K38)*0.3</f>
        <v>0.6</v>
      </c>
      <c r="M38" s="11" t="str">
        <f t="shared" ref="M38" si="4">IF(L38&lt;0.31,"B",IF(L38&lt;0.61,"M","A"))</f>
        <v>M</v>
      </c>
    </row>
    <row r="39" spans="1:13">
      <c r="A39" s="12" t="s">
        <v>72</v>
      </c>
      <c r="B39" s="13">
        <v>0</v>
      </c>
      <c r="C39" s="5">
        <v>1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1</v>
      </c>
      <c r="J39" s="5">
        <v>0</v>
      </c>
      <c r="K39" s="5">
        <v>1</v>
      </c>
      <c r="L39" s="10">
        <f t="shared" si="2"/>
        <v>0.6</v>
      </c>
      <c r="M39" s="11" t="str">
        <f t="shared" si="1"/>
        <v>M</v>
      </c>
    </row>
    <row r="40" spans="1:13">
      <c r="A40" s="12" t="s">
        <v>83</v>
      </c>
      <c r="B40" s="5">
        <v>0</v>
      </c>
      <c r="C40" s="5">
        <v>1</v>
      </c>
      <c r="D40" s="5">
        <v>0</v>
      </c>
      <c r="E40" s="5">
        <v>0</v>
      </c>
      <c r="F40" s="5">
        <v>0</v>
      </c>
      <c r="G40" s="5">
        <v>1</v>
      </c>
      <c r="H40" s="5">
        <v>0</v>
      </c>
      <c r="I40" s="5">
        <v>0</v>
      </c>
      <c r="J40" s="5">
        <v>0</v>
      </c>
      <c r="K40" s="5">
        <v>1</v>
      </c>
      <c r="L40" s="10">
        <f t="shared" si="2"/>
        <v>0.41999999999999993</v>
      </c>
      <c r="M40" s="11" t="str">
        <f t="shared" si="1"/>
        <v>M</v>
      </c>
    </row>
    <row r="41" spans="1:13">
      <c r="A41" s="12" t="s">
        <v>86</v>
      </c>
      <c r="B41" s="5">
        <v>0</v>
      </c>
      <c r="C41" s="5">
        <v>1</v>
      </c>
      <c r="D41" s="5">
        <v>0</v>
      </c>
      <c r="E41" s="5">
        <v>0</v>
      </c>
      <c r="F41" s="5">
        <v>0</v>
      </c>
      <c r="G41" s="5">
        <v>1</v>
      </c>
      <c r="H41" s="5">
        <v>0</v>
      </c>
      <c r="I41" s="5">
        <v>0</v>
      </c>
      <c r="J41" s="5">
        <v>0</v>
      </c>
      <c r="K41" s="5">
        <v>1</v>
      </c>
      <c r="L41" s="10">
        <f t="shared" si="2"/>
        <v>0.41999999999999993</v>
      </c>
      <c r="M41" s="11" t="str">
        <f t="shared" si="1"/>
        <v>M</v>
      </c>
    </row>
    <row r="42" spans="1:13">
      <c r="A42" s="12" t="s">
        <v>81</v>
      </c>
      <c r="B42" s="5">
        <v>0</v>
      </c>
      <c r="C42" s="5">
        <v>0</v>
      </c>
      <c r="D42" s="5">
        <v>1</v>
      </c>
      <c r="E42" s="5">
        <v>0</v>
      </c>
      <c r="F42" s="5">
        <v>0</v>
      </c>
      <c r="G42" s="5">
        <v>1</v>
      </c>
      <c r="H42" s="5">
        <v>0</v>
      </c>
      <c r="I42" s="5">
        <v>0</v>
      </c>
      <c r="J42" s="5">
        <v>0</v>
      </c>
      <c r="K42" s="5">
        <v>1</v>
      </c>
      <c r="L42" s="10">
        <f t="shared" si="2"/>
        <v>0.26</v>
      </c>
      <c r="M42" s="11" t="str">
        <f t="shared" si="1"/>
        <v>B</v>
      </c>
    </row>
    <row r="43" spans="1:13">
      <c r="A43" s="12" t="s">
        <v>82</v>
      </c>
      <c r="B43" s="5">
        <v>0</v>
      </c>
      <c r="C43" s="5">
        <v>0</v>
      </c>
      <c r="D43" s="5">
        <v>1</v>
      </c>
      <c r="E43" s="5">
        <v>0</v>
      </c>
      <c r="F43" s="5">
        <v>0</v>
      </c>
      <c r="G43" s="5">
        <v>1</v>
      </c>
      <c r="H43" s="5">
        <v>0</v>
      </c>
      <c r="I43" s="5">
        <v>0</v>
      </c>
      <c r="J43" s="5">
        <v>0</v>
      </c>
      <c r="K43" s="5">
        <v>1</v>
      </c>
      <c r="L43" s="10">
        <f t="shared" si="2"/>
        <v>0.26</v>
      </c>
      <c r="M43" s="11" t="str">
        <f t="shared" si="1"/>
        <v>B</v>
      </c>
    </row>
    <row r="44" spans="1:13">
      <c r="A44" s="12" t="s">
        <v>84</v>
      </c>
      <c r="B44" s="5">
        <v>0</v>
      </c>
      <c r="C44" s="5">
        <v>0</v>
      </c>
      <c r="D44" s="5">
        <v>1</v>
      </c>
      <c r="E44" s="5">
        <v>0</v>
      </c>
      <c r="F44" s="5">
        <v>0</v>
      </c>
      <c r="G44" s="5">
        <v>0</v>
      </c>
      <c r="H44" s="5">
        <v>0</v>
      </c>
      <c r="I44" s="5">
        <v>1</v>
      </c>
      <c r="J44" s="5">
        <v>0</v>
      </c>
      <c r="K44" s="5">
        <v>1</v>
      </c>
      <c r="L44" s="10">
        <f t="shared" si="2"/>
        <v>0.44</v>
      </c>
      <c r="M44" s="11" t="str">
        <f t="shared" si="1"/>
        <v>M</v>
      </c>
    </row>
    <row r="45" spans="1:13">
      <c r="A45" s="12" t="s">
        <v>80</v>
      </c>
      <c r="B45" s="5">
        <v>0</v>
      </c>
      <c r="C45" s="5">
        <v>0</v>
      </c>
      <c r="D45" s="5">
        <v>1</v>
      </c>
      <c r="E45" s="5">
        <v>0</v>
      </c>
      <c r="F45" s="5">
        <v>0</v>
      </c>
      <c r="G45" s="5">
        <v>1</v>
      </c>
      <c r="H45" s="5">
        <v>0</v>
      </c>
      <c r="I45" s="5">
        <v>0</v>
      </c>
      <c r="J45" s="5">
        <v>0</v>
      </c>
      <c r="K45" s="5">
        <v>1</v>
      </c>
      <c r="L45" s="10">
        <f t="shared" si="2"/>
        <v>0.26</v>
      </c>
      <c r="M45" s="11" t="str">
        <f t="shared" si="1"/>
        <v>B</v>
      </c>
    </row>
    <row r="46" spans="1:13">
      <c r="A46" s="12" t="s">
        <v>79</v>
      </c>
      <c r="B46" s="5">
        <v>0</v>
      </c>
      <c r="C46" s="5">
        <v>0</v>
      </c>
      <c r="D46" s="5">
        <v>1</v>
      </c>
      <c r="E46" s="5">
        <v>0</v>
      </c>
      <c r="F46" s="5">
        <v>0</v>
      </c>
      <c r="G46" s="5">
        <v>1</v>
      </c>
      <c r="H46" s="5">
        <v>0</v>
      </c>
      <c r="I46" s="5">
        <v>0</v>
      </c>
      <c r="J46" s="5">
        <v>0</v>
      </c>
      <c r="K46" s="5">
        <v>1</v>
      </c>
      <c r="L46" s="10">
        <f t="shared" si="2"/>
        <v>0.26</v>
      </c>
      <c r="M46" s="11" t="str">
        <f t="shared" si="1"/>
        <v>B</v>
      </c>
    </row>
    <row r="47" spans="1:13">
      <c r="A47" s="12" t="s">
        <v>65</v>
      </c>
      <c r="B47" s="14">
        <v>0</v>
      </c>
      <c r="C47" s="5">
        <v>0</v>
      </c>
      <c r="D47" s="5">
        <v>1</v>
      </c>
      <c r="E47" s="5">
        <v>0</v>
      </c>
      <c r="F47" s="5">
        <v>0</v>
      </c>
      <c r="G47" s="5">
        <v>0</v>
      </c>
      <c r="H47" s="5">
        <v>0</v>
      </c>
      <c r="I47" s="5">
        <v>1</v>
      </c>
      <c r="J47" s="5">
        <v>0</v>
      </c>
      <c r="K47" s="5">
        <v>1</v>
      </c>
      <c r="L47" s="10">
        <f t="shared" si="2"/>
        <v>0.44</v>
      </c>
      <c r="M47" s="11" t="str">
        <f t="shared" si="1"/>
        <v>M</v>
      </c>
    </row>
    <row r="48" spans="1:13">
      <c r="A48" s="12" t="s">
        <v>69</v>
      </c>
      <c r="B48" s="13">
        <v>0</v>
      </c>
      <c r="C48" s="5">
        <v>0</v>
      </c>
      <c r="D48" s="5">
        <v>1</v>
      </c>
      <c r="E48" s="5">
        <v>0</v>
      </c>
      <c r="F48" s="5">
        <v>0</v>
      </c>
      <c r="G48" s="5">
        <v>1</v>
      </c>
      <c r="H48" s="5">
        <v>0</v>
      </c>
      <c r="I48" s="5">
        <v>0</v>
      </c>
      <c r="J48" s="5">
        <v>0</v>
      </c>
      <c r="K48" s="5">
        <v>1</v>
      </c>
      <c r="L48" s="10">
        <f t="shared" si="2"/>
        <v>0.26</v>
      </c>
      <c r="M48" s="11" t="str">
        <f t="shared" si="1"/>
        <v>B</v>
      </c>
    </row>
    <row r="49" spans="1:13">
      <c r="A49" s="12" t="s">
        <v>73</v>
      </c>
      <c r="B49" s="13">
        <v>0</v>
      </c>
      <c r="C49" s="5">
        <v>0</v>
      </c>
      <c r="D49" s="5">
        <v>1</v>
      </c>
      <c r="E49" s="5">
        <v>0</v>
      </c>
      <c r="F49" s="5">
        <v>0</v>
      </c>
      <c r="G49" s="5">
        <v>1</v>
      </c>
      <c r="H49" s="5">
        <v>0</v>
      </c>
      <c r="I49" s="5">
        <v>0</v>
      </c>
      <c r="J49" s="5">
        <v>0</v>
      </c>
      <c r="K49" s="5">
        <v>1</v>
      </c>
      <c r="L49" s="10">
        <f t="shared" si="2"/>
        <v>0.26</v>
      </c>
      <c r="M49" s="11" t="str">
        <f t="shared" si="1"/>
        <v>B</v>
      </c>
    </row>
    <row r="50" spans="1:13">
      <c r="A50" s="12" t="s">
        <v>68</v>
      </c>
      <c r="B50" s="13">
        <v>0</v>
      </c>
      <c r="C50" s="5">
        <v>0</v>
      </c>
      <c r="D50" s="5">
        <v>1</v>
      </c>
      <c r="E50" s="5">
        <v>0</v>
      </c>
      <c r="F50" s="5">
        <v>0</v>
      </c>
      <c r="G50" s="5">
        <v>1</v>
      </c>
      <c r="H50" s="5">
        <v>0</v>
      </c>
      <c r="I50" s="5">
        <v>0</v>
      </c>
      <c r="J50" s="5">
        <v>0</v>
      </c>
      <c r="K50" s="5">
        <v>1</v>
      </c>
      <c r="L50" s="10">
        <f t="shared" si="2"/>
        <v>0.26</v>
      </c>
      <c r="M50" s="11" t="str">
        <f t="shared" si="1"/>
        <v>B</v>
      </c>
    </row>
    <row r="51" spans="1:13">
      <c r="A51" s="12" t="s">
        <v>64</v>
      </c>
      <c r="B51" s="14">
        <v>0</v>
      </c>
      <c r="C51" s="5">
        <v>1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1</v>
      </c>
      <c r="J51" s="5">
        <v>1</v>
      </c>
      <c r="K51" s="5">
        <v>0</v>
      </c>
      <c r="L51" s="10">
        <f t="shared" si="2"/>
        <v>0.69</v>
      </c>
      <c r="M51" s="11" t="str">
        <f t="shared" si="1"/>
        <v>A</v>
      </c>
    </row>
    <row r="52" spans="1:13">
      <c r="A52" s="12" t="s">
        <v>58</v>
      </c>
      <c r="B52" s="14">
        <v>0</v>
      </c>
      <c r="C52" s="5">
        <v>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1</v>
      </c>
      <c r="J52" s="5">
        <v>0</v>
      </c>
      <c r="K52" s="5">
        <v>1</v>
      </c>
      <c r="L52" s="10">
        <f t="shared" si="2"/>
        <v>0.6</v>
      </c>
      <c r="M52" s="11" t="str">
        <f t="shared" si="1"/>
        <v>M</v>
      </c>
    </row>
    <row r="53" spans="1:13">
      <c r="A53" s="12" t="s">
        <v>61</v>
      </c>
      <c r="B53" s="14">
        <v>0</v>
      </c>
      <c r="C53" s="5">
        <v>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1</v>
      </c>
      <c r="J53" s="5">
        <v>0</v>
      </c>
      <c r="K53" s="5">
        <v>1</v>
      </c>
      <c r="L53" s="10">
        <f t="shared" si="2"/>
        <v>0.6</v>
      </c>
      <c r="M53" s="11" t="str">
        <f t="shared" si="1"/>
        <v>M</v>
      </c>
    </row>
    <row r="54" spans="1:13">
      <c r="A54" s="12" t="s">
        <v>63</v>
      </c>
      <c r="B54" s="14">
        <v>0</v>
      </c>
      <c r="C54" s="5">
        <v>1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1</v>
      </c>
      <c r="J54" s="5">
        <v>0</v>
      </c>
      <c r="K54" s="5">
        <v>1</v>
      </c>
      <c r="L54" s="10">
        <f t="shared" si="2"/>
        <v>0.6</v>
      </c>
      <c r="M54" s="11" t="str">
        <f t="shared" si="1"/>
        <v>M</v>
      </c>
    </row>
    <row r="55" spans="1:13">
      <c r="A55" s="12" t="s">
        <v>62</v>
      </c>
      <c r="B55" s="13">
        <v>0</v>
      </c>
      <c r="C55" s="5">
        <v>1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1</v>
      </c>
      <c r="J55" s="5">
        <v>0</v>
      </c>
      <c r="K55" s="5">
        <v>0</v>
      </c>
      <c r="L55" s="10">
        <f t="shared" si="2"/>
        <v>0.51</v>
      </c>
      <c r="M55" s="11" t="str">
        <f t="shared" si="1"/>
        <v>M</v>
      </c>
    </row>
    <row r="56" spans="1:13">
      <c r="A56" s="12" t="s">
        <v>60</v>
      </c>
      <c r="B56" s="14">
        <v>0</v>
      </c>
      <c r="C56" s="5">
        <v>0</v>
      </c>
      <c r="D56" s="5">
        <v>1</v>
      </c>
      <c r="E56" s="5">
        <v>0</v>
      </c>
      <c r="F56" s="5">
        <v>0</v>
      </c>
      <c r="G56" s="5">
        <v>1</v>
      </c>
      <c r="H56" s="5">
        <v>0</v>
      </c>
      <c r="I56" s="5">
        <v>0</v>
      </c>
      <c r="J56" s="5">
        <v>0</v>
      </c>
      <c r="K56" s="5">
        <v>1</v>
      </c>
      <c r="L56" s="10">
        <f t="shared" si="2"/>
        <v>0.26</v>
      </c>
      <c r="M56" s="11" t="str">
        <f t="shared" si="1"/>
        <v>B</v>
      </c>
    </row>
    <row r="57" spans="1:13">
      <c r="A57" s="12" t="s">
        <v>59</v>
      </c>
      <c r="B57" s="13">
        <v>0</v>
      </c>
      <c r="C57" s="5">
        <v>1</v>
      </c>
      <c r="D57" s="5">
        <v>0</v>
      </c>
      <c r="E57" s="5">
        <v>0</v>
      </c>
      <c r="F57" s="5">
        <v>0</v>
      </c>
      <c r="G57" s="5">
        <v>1</v>
      </c>
      <c r="H57" s="5">
        <v>0</v>
      </c>
      <c r="I57" s="5">
        <v>0</v>
      </c>
      <c r="J57" s="5">
        <v>0</v>
      </c>
      <c r="K57" s="5">
        <v>1</v>
      </c>
      <c r="L57" s="10">
        <f t="shared" si="2"/>
        <v>0.41999999999999993</v>
      </c>
      <c r="M57" s="11" t="str">
        <f t="shared" si="1"/>
        <v>M</v>
      </c>
    </row>
    <row r="58" spans="1:13">
      <c r="A58" s="12" t="s">
        <v>57</v>
      </c>
      <c r="B58" s="14">
        <v>0</v>
      </c>
      <c r="C58" s="5">
        <v>1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1</v>
      </c>
      <c r="J58" s="5">
        <v>1</v>
      </c>
      <c r="K58" s="5">
        <v>0</v>
      </c>
      <c r="L58" s="10">
        <f t="shared" si="2"/>
        <v>0.69</v>
      </c>
      <c r="M58" s="11" t="str">
        <f t="shared" si="1"/>
        <v>A</v>
      </c>
    </row>
    <row r="59" spans="1:13">
      <c r="A59" s="12" t="s">
        <v>85</v>
      </c>
      <c r="B59" s="5">
        <v>0</v>
      </c>
      <c r="C59" s="5">
        <v>0</v>
      </c>
      <c r="D59" s="5">
        <v>1</v>
      </c>
      <c r="E59" s="5">
        <v>0</v>
      </c>
      <c r="F59" s="5">
        <v>0</v>
      </c>
      <c r="G59" s="5">
        <v>0</v>
      </c>
      <c r="H59" s="5">
        <v>0</v>
      </c>
      <c r="I59" s="5">
        <v>1</v>
      </c>
      <c r="J59" s="5">
        <v>0</v>
      </c>
      <c r="K59" s="5">
        <v>1</v>
      </c>
      <c r="L59" s="10">
        <f t="shared" si="2"/>
        <v>0.44</v>
      </c>
      <c r="M59" s="11" t="str">
        <f t="shared" si="1"/>
        <v>M</v>
      </c>
    </row>
    <row r="60" spans="1:13">
      <c r="A60" s="12" t="s">
        <v>74</v>
      </c>
      <c r="B60" s="13">
        <v>0</v>
      </c>
      <c r="C60" s="5">
        <v>1</v>
      </c>
      <c r="D60" s="5">
        <v>0</v>
      </c>
      <c r="E60" s="5">
        <v>0</v>
      </c>
      <c r="F60" s="5">
        <v>0</v>
      </c>
      <c r="G60" s="5">
        <v>1</v>
      </c>
      <c r="H60" s="5">
        <v>0</v>
      </c>
      <c r="I60" s="5">
        <v>0</v>
      </c>
      <c r="J60" s="5">
        <v>1</v>
      </c>
      <c r="K60" s="5">
        <v>0</v>
      </c>
      <c r="L60" s="10">
        <f t="shared" si="2"/>
        <v>0.51</v>
      </c>
      <c r="M60" s="11" t="str">
        <f t="shared" si="1"/>
        <v>M</v>
      </c>
    </row>
    <row r="61" spans="1:13">
      <c r="A61" s="12" t="s">
        <v>75</v>
      </c>
      <c r="B61" s="13">
        <v>0</v>
      </c>
      <c r="C61" s="5">
        <v>1</v>
      </c>
      <c r="D61" s="5">
        <v>0</v>
      </c>
      <c r="E61" s="5">
        <v>0</v>
      </c>
      <c r="F61" s="5">
        <v>0</v>
      </c>
      <c r="G61" s="5">
        <v>1</v>
      </c>
      <c r="H61" s="5">
        <v>0</v>
      </c>
      <c r="I61" s="5">
        <v>0</v>
      </c>
      <c r="J61" s="5">
        <v>1</v>
      </c>
      <c r="K61" s="5">
        <v>0</v>
      </c>
      <c r="L61" s="10">
        <f t="shared" si="2"/>
        <v>0.51</v>
      </c>
      <c r="M61" s="11" t="str">
        <f t="shared" si="1"/>
        <v>M</v>
      </c>
    </row>
    <row r="62" spans="1:13">
      <c r="A62" s="12" t="s">
        <v>76</v>
      </c>
      <c r="B62" s="13">
        <v>0</v>
      </c>
      <c r="C62" s="5">
        <v>0</v>
      </c>
      <c r="D62" s="5">
        <v>1</v>
      </c>
      <c r="E62" s="5">
        <v>0</v>
      </c>
      <c r="F62" s="5">
        <v>0</v>
      </c>
      <c r="G62" s="5">
        <v>0</v>
      </c>
      <c r="H62" s="5">
        <v>0</v>
      </c>
      <c r="I62" s="5">
        <v>1</v>
      </c>
      <c r="J62" s="5">
        <v>0</v>
      </c>
      <c r="K62" s="5">
        <v>1</v>
      </c>
      <c r="L62" s="10">
        <f t="shared" si="2"/>
        <v>0.44</v>
      </c>
      <c r="M62" s="11" t="str">
        <f t="shared" si="1"/>
        <v>M</v>
      </c>
    </row>
    <row r="63" spans="1:13">
      <c r="A63" s="12" t="s">
        <v>77</v>
      </c>
      <c r="B63" s="13">
        <v>0</v>
      </c>
      <c r="C63" s="5">
        <v>0</v>
      </c>
      <c r="D63" s="5">
        <v>1</v>
      </c>
      <c r="E63" s="5">
        <v>0</v>
      </c>
      <c r="F63" s="5">
        <v>0</v>
      </c>
      <c r="G63" s="5">
        <v>0</v>
      </c>
      <c r="H63" s="5">
        <v>1</v>
      </c>
      <c r="I63" s="5">
        <v>0</v>
      </c>
      <c r="J63" s="5">
        <v>0</v>
      </c>
      <c r="K63" s="5">
        <v>1</v>
      </c>
      <c r="L63" s="10">
        <f t="shared" si="2"/>
        <v>0.26</v>
      </c>
      <c r="M63" s="11" t="str">
        <f t="shared" si="1"/>
        <v>B</v>
      </c>
    </row>
    <row r="64" spans="1:13">
      <c r="A64" s="12" t="s">
        <v>70</v>
      </c>
      <c r="B64" s="13">
        <v>0</v>
      </c>
      <c r="C64" s="5">
        <v>0</v>
      </c>
      <c r="D64" s="5">
        <v>1</v>
      </c>
      <c r="E64" s="5">
        <v>0</v>
      </c>
      <c r="F64" s="5">
        <v>0</v>
      </c>
      <c r="G64" s="5">
        <v>1</v>
      </c>
      <c r="H64" s="5">
        <v>0</v>
      </c>
      <c r="I64" s="5">
        <v>0</v>
      </c>
      <c r="J64" s="5">
        <v>0</v>
      </c>
      <c r="K64" s="5">
        <v>1</v>
      </c>
      <c r="L64" s="10">
        <f t="shared" si="2"/>
        <v>0.26</v>
      </c>
      <c r="M64" s="11" t="str">
        <f t="shared" si="1"/>
        <v>B</v>
      </c>
    </row>
    <row r="65" spans="1:13">
      <c r="A65" s="12" t="s">
        <v>71</v>
      </c>
      <c r="B65" s="13">
        <v>0</v>
      </c>
      <c r="C65" s="5">
        <v>0</v>
      </c>
      <c r="D65" s="5">
        <v>1</v>
      </c>
      <c r="E65" s="5">
        <v>0</v>
      </c>
      <c r="F65" s="5">
        <v>0</v>
      </c>
      <c r="G65" s="5">
        <v>1</v>
      </c>
      <c r="H65" s="5">
        <v>0</v>
      </c>
      <c r="I65" s="5">
        <v>0</v>
      </c>
      <c r="J65" s="5">
        <v>0</v>
      </c>
      <c r="K65" s="5">
        <v>1</v>
      </c>
      <c r="L65" s="10">
        <f t="shared" si="2"/>
        <v>0.26</v>
      </c>
      <c r="M65" s="11" t="str">
        <f t="shared" si="1"/>
        <v>B</v>
      </c>
    </row>
    <row r="66" spans="1:13">
      <c r="A66" s="12" t="s">
        <v>66</v>
      </c>
      <c r="B66" s="14">
        <v>0</v>
      </c>
      <c r="C66" s="5">
        <v>0</v>
      </c>
      <c r="D66" s="5">
        <v>1</v>
      </c>
      <c r="E66" s="5">
        <v>0</v>
      </c>
      <c r="F66" s="5">
        <v>0</v>
      </c>
      <c r="G66" s="5">
        <v>1</v>
      </c>
      <c r="H66" s="5">
        <v>0</v>
      </c>
      <c r="I66" s="5">
        <v>0</v>
      </c>
      <c r="J66" s="5">
        <v>0</v>
      </c>
      <c r="K66" s="5">
        <v>1</v>
      </c>
      <c r="L66" s="10">
        <f t="shared" si="2"/>
        <v>0.26</v>
      </c>
      <c r="M66" s="11" t="str">
        <f t="shared" si="1"/>
        <v>B</v>
      </c>
    </row>
    <row r="67" spans="1:13">
      <c r="A67" s="12" t="s">
        <v>67</v>
      </c>
      <c r="B67" s="14">
        <v>0</v>
      </c>
      <c r="C67" s="5">
        <v>0</v>
      </c>
      <c r="D67" s="5">
        <v>1</v>
      </c>
      <c r="E67" s="5">
        <v>0</v>
      </c>
      <c r="F67" s="5">
        <v>0</v>
      </c>
      <c r="G67" s="5">
        <v>1</v>
      </c>
      <c r="H67" s="5">
        <v>0</v>
      </c>
      <c r="I67" s="5">
        <v>0</v>
      </c>
      <c r="J67" s="5">
        <v>0</v>
      </c>
      <c r="K67" s="5">
        <v>1</v>
      </c>
      <c r="L67" s="10">
        <f t="shared" si="2"/>
        <v>0.26</v>
      </c>
      <c r="M67" s="11" t="str">
        <f t="shared" si="1"/>
        <v>B</v>
      </c>
    </row>
    <row r="68" spans="1:13">
      <c r="A68" s="12" t="s">
        <v>78</v>
      </c>
      <c r="B68" s="13">
        <v>0</v>
      </c>
      <c r="C68" s="5">
        <v>0</v>
      </c>
      <c r="D68" s="5">
        <v>1</v>
      </c>
      <c r="E68" s="5">
        <v>0</v>
      </c>
      <c r="F68" s="5">
        <v>0</v>
      </c>
      <c r="G68" s="5">
        <v>0</v>
      </c>
      <c r="H68" s="5">
        <v>0</v>
      </c>
      <c r="I68" s="5">
        <v>1</v>
      </c>
      <c r="J68" s="5">
        <v>1</v>
      </c>
      <c r="K68" s="5">
        <v>0</v>
      </c>
      <c r="L68" s="10">
        <f t="shared" si="2"/>
        <v>0.53</v>
      </c>
      <c r="M68" s="11" t="str">
        <f t="shared" ref="M68:M83" si="5">IF(L68&lt;0.31,"B",IF(L68&lt;0.61,"M","A"))</f>
        <v>M</v>
      </c>
    </row>
    <row r="69" spans="1:13">
      <c r="A69" s="12" t="s">
        <v>41</v>
      </c>
      <c r="B69" s="14">
        <v>0</v>
      </c>
      <c r="C69" s="5">
        <v>1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1</v>
      </c>
      <c r="J69" s="5">
        <v>1</v>
      </c>
      <c r="K69" s="5">
        <v>0</v>
      </c>
      <c r="L69" s="10">
        <f t="shared" si="2"/>
        <v>0.69</v>
      </c>
      <c r="M69" s="11" t="str">
        <f t="shared" si="5"/>
        <v>A</v>
      </c>
    </row>
    <row r="70" spans="1:13">
      <c r="A70" s="12" t="s">
        <v>42</v>
      </c>
      <c r="B70" s="14">
        <v>0</v>
      </c>
      <c r="C70" s="5">
        <v>1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1</v>
      </c>
      <c r="J70" s="5">
        <v>0</v>
      </c>
      <c r="K70" s="5">
        <v>1</v>
      </c>
      <c r="L70" s="10">
        <f t="shared" si="2"/>
        <v>0.6</v>
      </c>
      <c r="M70" s="11" t="str">
        <f t="shared" si="5"/>
        <v>M</v>
      </c>
    </row>
    <row r="71" spans="1:13">
      <c r="A71" s="12" t="s">
        <v>43</v>
      </c>
      <c r="B71" s="14">
        <v>0</v>
      </c>
      <c r="C71" s="5">
        <v>1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1</v>
      </c>
      <c r="J71" s="5">
        <v>0</v>
      </c>
      <c r="K71" s="5">
        <v>1</v>
      </c>
      <c r="L71" s="10">
        <f t="shared" ref="L71:L81" si="6">(B71*$B$86+$C$86*C71+$D$86*D71+$E$86*E71)*0.4+($F$86*F71+$G$86*G71+$H$86*H71)*0.3+($I$86*I71+$J$86*J71+$K$86*K71)*0.3</f>
        <v>0.6</v>
      </c>
      <c r="M71" s="11" t="str">
        <f t="shared" si="5"/>
        <v>M</v>
      </c>
    </row>
    <row r="72" spans="1:13">
      <c r="A72" s="12" t="s">
        <v>48</v>
      </c>
      <c r="B72" s="14">
        <v>1</v>
      </c>
      <c r="C72" s="5">
        <v>0</v>
      </c>
      <c r="D72" s="5">
        <v>0</v>
      </c>
      <c r="E72" s="5">
        <v>0</v>
      </c>
      <c r="F72" s="6">
        <v>0</v>
      </c>
      <c r="G72" s="6">
        <v>0</v>
      </c>
      <c r="H72" s="6">
        <v>0</v>
      </c>
      <c r="I72" s="5">
        <v>1</v>
      </c>
      <c r="J72" s="5">
        <v>1</v>
      </c>
      <c r="K72" s="5">
        <v>0</v>
      </c>
      <c r="L72" s="10">
        <f t="shared" si="6"/>
        <v>0.81</v>
      </c>
      <c r="M72" s="11" t="str">
        <f t="shared" si="5"/>
        <v>A</v>
      </c>
    </row>
    <row r="73" spans="1:13">
      <c r="A73" s="12" t="s">
        <v>44</v>
      </c>
      <c r="B73" s="14">
        <v>0</v>
      </c>
      <c r="C73" s="5">
        <v>0</v>
      </c>
      <c r="D73" s="5">
        <v>1</v>
      </c>
      <c r="E73" s="5">
        <v>0</v>
      </c>
      <c r="F73" s="6">
        <v>0</v>
      </c>
      <c r="G73" s="6">
        <v>0</v>
      </c>
      <c r="H73" s="6">
        <v>0</v>
      </c>
      <c r="I73" s="5">
        <v>1</v>
      </c>
      <c r="J73" s="5">
        <v>0</v>
      </c>
      <c r="K73" s="5">
        <v>1</v>
      </c>
      <c r="L73" s="10">
        <f t="shared" si="6"/>
        <v>0.44</v>
      </c>
      <c r="M73" s="11" t="str">
        <f t="shared" si="5"/>
        <v>M</v>
      </c>
    </row>
    <row r="74" spans="1:13">
      <c r="A74" s="12" t="s">
        <v>45</v>
      </c>
      <c r="B74" s="14">
        <v>0</v>
      </c>
      <c r="C74" s="5">
        <v>0</v>
      </c>
      <c r="D74" s="5">
        <v>1</v>
      </c>
      <c r="E74" s="5">
        <v>0</v>
      </c>
      <c r="F74" s="6">
        <v>0</v>
      </c>
      <c r="G74" s="6">
        <v>0</v>
      </c>
      <c r="H74" s="6">
        <v>0</v>
      </c>
      <c r="I74" s="5">
        <v>1</v>
      </c>
      <c r="J74" s="5">
        <v>0</v>
      </c>
      <c r="K74" s="5">
        <v>1</v>
      </c>
      <c r="L74" s="10">
        <f t="shared" si="6"/>
        <v>0.44</v>
      </c>
      <c r="M74" s="11" t="str">
        <f t="shared" si="5"/>
        <v>M</v>
      </c>
    </row>
    <row r="75" spans="1:13">
      <c r="A75" s="12" t="s">
        <v>46</v>
      </c>
      <c r="B75" s="14">
        <v>0</v>
      </c>
      <c r="C75" s="5">
        <v>0</v>
      </c>
      <c r="D75" s="5">
        <v>1</v>
      </c>
      <c r="E75" s="5">
        <v>0</v>
      </c>
      <c r="F75" s="6">
        <v>0</v>
      </c>
      <c r="G75" s="6">
        <v>0</v>
      </c>
      <c r="H75" s="6">
        <v>0</v>
      </c>
      <c r="I75" s="5">
        <v>1</v>
      </c>
      <c r="J75" s="5">
        <v>1</v>
      </c>
      <c r="K75" s="5">
        <v>0</v>
      </c>
      <c r="L75" s="10">
        <f t="shared" si="6"/>
        <v>0.53</v>
      </c>
      <c r="M75" s="11" t="str">
        <f t="shared" si="5"/>
        <v>M</v>
      </c>
    </row>
    <row r="76" spans="1:13">
      <c r="A76" s="12" t="s">
        <v>47</v>
      </c>
      <c r="B76" s="14">
        <v>0</v>
      </c>
      <c r="C76" s="5">
        <v>0</v>
      </c>
      <c r="D76" s="5">
        <v>1</v>
      </c>
      <c r="E76" s="5">
        <v>0</v>
      </c>
      <c r="F76" s="6">
        <v>0</v>
      </c>
      <c r="G76" s="6">
        <v>0</v>
      </c>
      <c r="H76" s="6">
        <v>0</v>
      </c>
      <c r="I76" s="5">
        <v>1</v>
      </c>
      <c r="J76" s="5">
        <v>1</v>
      </c>
      <c r="K76" s="5">
        <v>0</v>
      </c>
      <c r="L76" s="10">
        <f t="shared" si="6"/>
        <v>0.53</v>
      </c>
      <c r="M76" s="11" t="str">
        <f t="shared" si="5"/>
        <v>M</v>
      </c>
    </row>
    <row r="77" spans="1:13">
      <c r="A77" s="12" t="s">
        <v>49</v>
      </c>
      <c r="B77" s="14">
        <v>0</v>
      </c>
      <c r="C77" s="5">
        <v>1</v>
      </c>
      <c r="D77" s="5">
        <v>0</v>
      </c>
      <c r="E77" s="5">
        <v>0</v>
      </c>
      <c r="F77" s="6">
        <v>0</v>
      </c>
      <c r="G77" s="6">
        <v>0</v>
      </c>
      <c r="H77" s="6">
        <v>0</v>
      </c>
      <c r="I77" s="5">
        <v>1</v>
      </c>
      <c r="J77" s="5">
        <v>1</v>
      </c>
      <c r="K77" s="5">
        <v>0</v>
      </c>
      <c r="L77" s="10">
        <f t="shared" si="6"/>
        <v>0.69</v>
      </c>
      <c r="M77" s="11" t="str">
        <f t="shared" si="5"/>
        <v>A</v>
      </c>
    </row>
    <row r="78" spans="1:13">
      <c r="A78" s="12" t="s">
        <v>51</v>
      </c>
      <c r="B78" s="14">
        <v>0</v>
      </c>
      <c r="C78" s="5">
        <v>1</v>
      </c>
      <c r="D78" s="5">
        <v>0</v>
      </c>
      <c r="E78" s="5">
        <v>0</v>
      </c>
      <c r="F78" s="6">
        <v>0</v>
      </c>
      <c r="G78" s="6">
        <v>0</v>
      </c>
      <c r="H78" s="6">
        <v>0</v>
      </c>
      <c r="I78" s="5">
        <v>1</v>
      </c>
      <c r="J78" s="5">
        <v>0</v>
      </c>
      <c r="K78" s="5">
        <v>1</v>
      </c>
      <c r="L78" s="10">
        <f t="shared" si="6"/>
        <v>0.6</v>
      </c>
      <c r="M78" s="11" t="str">
        <f t="shared" si="5"/>
        <v>M</v>
      </c>
    </row>
    <row r="79" spans="1:13">
      <c r="A79" s="12" t="s">
        <v>52</v>
      </c>
      <c r="B79" s="14">
        <v>0</v>
      </c>
      <c r="C79" s="5">
        <v>1</v>
      </c>
      <c r="D79" s="5">
        <v>0</v>
      </c>
      <c r="E79" s="5">
        <v>0</v>
      </c>
      <c r="F79" s="6">
        <v>0</v>
      </c>
      <c r="G79" s="6">
        <v>0</v>
      </c>
      <c r="H79" s="6">
        <v>0</v>
      </c>
      <c r="I79" s="5">
        <v>1</v>
      </c>
      <c r="J79" s="5">
        <v>0</v>
      </c>
      <c r="K79" s="5">
        <v>1</v>
      </c>
      <c r="L79" s="10">
        <f t="shared" si="6"/>
        <v>0.6</v>
      </c>
      <c r="M79" s="11" t="str">
        <f t="shared" si="5"/>
        <v>M</v>
      </c>
    </row>
    <row r="80" spans="1:13">
      <c r="A80" s="12" t="s">
        <v>54</v>
      </c>
      <c r="B80" s="14">
        <v>0</v>
      </c>
      <c r="C80" s="5">
        <v>1</v>
      </c>
      <c r="D80" s="5">
        <v>0</v>
      </c>
      <c r="E80" s="5">
        <v>0</v>
      </c>
      <c r="F80" s="6">
        <v>0</v>
      </c>
      <c r="G80" s="6">
        <v>0</v>
      </c>
      <c r="H80" s="6">
        <v>0</v>
      </c>
      <c r="I80" s="6">
        <v>1</v>
      </c>
      <c r="J80" s="6">
        <v>1</v>
      </c>
      <c r="K80" s="5">
        <v>0</v>
      </c>
      <c r="L80" s="10">
        <f t="shared" si="6"/>
        <v>0.69</v>
      </c>
      <c r="M80" s="11" t="str">
        <f t="shared" si="5"/>
        <v>A</v>
      </c>
    </row>
    <row r="81" spans="1:16">
      <c r="A81" s="12" t="s">
        <v>55</v>
      </c>
      <c r="B81" s="14">
        <v>0</v>
      </c>
      <c r="C81" s="5">
        <v>1</v>
      </c>
      <c r="D81" s="5">
        <v>0</v>
      </c>
      <c r="E81" s="5">
        <v>0</v>
      </c>
      <c r="F81" s="6">
        <v>0</v>
      </c>
      <c r="G81" s="6">
        <v>0</v>
      </c>
      <c r="H81" s="6">
        <v>0</v>
      </c>
      <c r="I81" s="5">
        <v>1</v>
      </c>
      <c r="J81" s="5">
        <v>0</v>
      </c>
      <c r="K81" s="5">
        <v>1</v>
      </c>
      <c r="L81" s="10">
        <f t="shared" si="6"/>
        <v>0.6</v>
      </c>
      <c r="M81" s="11" t="str">
        <f t="shared" si="5"/>
        <v>M</v>
      </c>
    </row>
    <row r="82" spans="1:16">
      <c r="A82" s="12" t="s">
        <v>56</v>
      </c>
      <c r="B82" s="13">
        <v>0</v>
      </c>
      <c r="C82" s="5">
        <v>1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1</v>
      </c>
      <c r="J82" s="5">
        <v>1</v>
      </c>
      <c r="K82" s="5">
        <v>0</v>
      </c>
      <c r="L82" s="10">
        <f>(B82*$B$86+$C$86*C82+$D$86*D82+$E$86*E82)*0.4+($F$86*F82+$G$86*G82+$H$86*H82)*0.3+($I$86*I82+$J$86*J82+$K$86*K82)*0.3</f>
        <v>0.69</v>
      </c>
      <c r="M82" s="11" t="str">
        <f t="shared" si="5"/>
        <v>A</v>
      </c>
    </row>
    <row r="83" spans="1:16">
      <c r="A83" s="12" t="s">
        <v>50</v>
      </c>
      <c r="B83" s="14">
        <v>1</v>
      </c>
      <c r="C83" s="5">
        <v>0</v>
      </c>
      <c r="D83" s="5">
        <v>0</v>
      </c>
      <c r="E83" s="5">
        <v>0</v>
      </c>
      <c r="F83" s="6">
        <v>0</v>
      </c>
      <c r="G83" s="6">
        <v>0</v>
      </c>
      <c r="H83" s="6">
        <v>0</v>
      </c>
      <c r="I83" s="5">
        <v>1</v>
      </c>
      <c r="J83" s="5">
        <v>1</v>
      </c>
      <c r="K83" s="5">
        <v>0</v>
      </c>
      <c r="L83" s="10">
        <f t="shared" ref="L83" si="7">(B83*$B$86+$C$86*C83+$D$86*D83+$E$86*E83)*0.4+($F$86*F83+$G$86*G83+$H$86*H83)*0.3+($I$86*I83+$J$86*J83+$K$86*K83)*0.3</f>
        <v>0.81</v>
      </c>
      <c r="M83" s="11" t="str">
        <f t="shared" si="5"/>
        <v>A</v>
      </c>
    </row>
    <row r="84" spans="1:16" ht="15.75" thickBot="1">
      <c r="A84" s="15" t="s">
        <v>53</v>
      </c>
      <c r="B84" s="16">
        <v>0</v>
      </c>
      <c r="C84" s="17">
        <v>0</v>
      </c>
      <c r="D84" s="17">
        <v>1</v>
      </c>
      <c r="E84" s="17">
        <v>0</v>
      </c>
      <c r="F84" s="18">
        <v>0</v>
      </c>
      <c r="G84" s="18">
        <v>1</v>
      </c>
      <c r="H84" s="18">
        <v>0</v>
      </c>
      <c r="I84" s="18">
        <v>0</v>
      </c>
      <c r="J84" s="18">
        <v>0</v>
      </c>
      <c r="K84" s="17">
        <v>1</v>
      </c>
      <c r="L84" s="19">
        <f>(B84*$B$86+$C$86*C84+$D$86*D84+$E$86*E84)*0.4+($F$86*F84+$G$86*G84+$H$86*H84)*0.3+($I$86*I84+$J$86*J84+$K$86*K84)*0.3</f>
        <v>0.26</v>
      </c>
      <c r="M84" s="20" t="str">
        <f>IF(L84&lt;0.31,"B",IF(L84&lt;0.61,"M","A"))</f>
        <v>B</v>
      </c>
    </row>
    <row r="85" spans="1:16" ht="16.5" thickTop="1" thickBot="1">
      <c r="A85" s="3"/>
      <c r="N85" s="4">
        <f>COUNTIF(M2:M84,"A")</f>
        <v>21</v>
      </c>
      <c r="O85" s="4" t="s">
        <v>96</v>
      </c>
      <c r="P85" s="4">
        <v>0.6</v>
      </c>
    </row>
    <row r="86" spans="1:16" ht="16.5" thickTop="1" thickBot="1">
      <c r="A86" s="28" t="s">
        <v>93</v>
      </c>
      <c r="B86" s="29">
        <v>0.9</v>
      </c>
      <c r="C86" s="29">
        <v>0.6</v>
      </c>
      <c r="D86" s="29">
        <v>0.2</v>
      </c>
      <c r="E86" s="29">
        <v>0</v>
      </c>
      <c r="F86" s="29">
        <v>0.9</v>
      </c>
      <c r="G86" s="29">
        <v>0.3</v>
      </c>
      <c r="H86" s="29">
        <v>0.3</v>
      </c>
      <c r="I86" s="29">
        <v>0.9</v>
      </c>
      <c r="J86" s="29">
        <v>0.6</v>
      </c>
      <c r="K86" s="29">
        <v>0.3</v>
      </c>
      <c r="L86" s="30"/>
      <c r="M86" s="30"/>
      <c r="N86" s="4">
        <f>COUNTIF(M2:M84,"M")</f>
        <v>45</v>
      </c>
      <c r="O86" s="4" t="s">
        <v>97</v>
      </c>
      <c r="P86" s="4">
        <v>0.3</v>
      </c>
    </row>
    <row r="87" spans="1:16" ht="15.75" thickTop="1">
      <c r="A87" s="3"/>
      <c r="N87" s="4">
        <f>COUNTIF(M2:M84,"B")</f>
        <v>17</v>
      </c>
      <c r="O87" s="4" t="s">
        <v>98</v>
      </c>
    </row>
    <row r="88" spans="1:16">
      <c r="A88" s="3"/>
    </row>
    <row r="89" spans="1:16">
      <c r="A89" s="3"/>
    </row>
    <row r="90" spans="1:16">
      <c r="A90" s="3"/>
    </row>
    <row r="91" spans="1:16">
      <c r="A91" s="3"/>
    </row>
    <row r="92" spans="1:16">
      <c r="A92" s="3"/>
    </row>
    <row r="93" spans="1:16">
      <c r="A93" s="3"/>
    </row>
    <row r="94" spans="1:16">
      <c r="A94" s="3"/>
    </row>
    <row r="95" spans="1:16">
      <c r="A95" s="3"/>
    </row>
    <row r="96" spans="1:16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VUL</vt:lpstr>
      <vt:lpstr>VUL!Títulos_a_imprimir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 INGENIERIA</dc:creator>
  <cp:lastModifiedBy>Propietario</cp:lastModifiedBy>
  <cp:lastPrinted>2012-04-03T21:32:51Z</cp:lastPrinted>
  <dcterms:created xsi:type="dcterms:W3CDTF">2012-03-29T14:08:34Z</dcterms:created>
  <dcterms:modified xsi:type="dcterms:W3CDTF">2012-04-03T21:32:56Z</dcterms:modified>
</cp:coreProperties>
</file>