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15" windowWidth="15480" windowHeight="6480"/>
  </bookViews>
  <sheets>
    <sheet name="SUELOS" sheetId="1" r:id="rId1"/>
  </sheets>
  <definedNames>
    <definedName name="_xlnm.Print_Area" localSheetId="0">SUELOS!$A$1:$S$31</definedName>
  </definedNames>
  <calcPr calcId="125725"/>
</workbook>
</file>

<file path=xl/calcChain.xml><?xml version="1.0" encoding="utf-8"?>
<calcChain xmlns="http://schemas.openxmlformats.org/spreadsheetml/2006/main">
  <c r="R17" i="1"/>
  <c r="R18"/>
  <c r="R19"/>
  <c r="R20"/>
  <c r="R21"/>
  <c r="R22"/>
  <c r="R23"/>
  <c r="R24"/>
  <c r="R25"/>
  <c r="R26"/>
  <c r="R27"/>
  <c r="R28"/>
  <c r="R29"/>
  <c r="R30"/>
  <c r="R16"/>
  <c r="J17"/>
  <c r="J18"/>
  <c r="J19"/>
  <c r="J20"/>
  <c r="J21"/>
  <c r="J22"/>
  <c r="J23"/>
  <c r="J24"/>
  <c r="J25"/>
  <c r="J26"/>
  <c r="J27"/>
  <c r="J28"/>
  <c r="J29"/>
  <c r="J30"/>
  <c r="J31"/>
  <c r="J16"/>
</calcChain>
</file>

<file path=xl/sharedStrings.xml><?xml version="1.0" encoding="utf-8"?>
<sst xmlns="http://schemas.openxmlformats.org/spreadsheetml/2006/main" count="100" uniqueCount="53">
  <si>
    <t>MEMORIA DE SONDEOS</t>
  </si>
  <si>
    <t>PROYECTO:</t>
  </si>
  <si>
    <t>LOCALIZACION:</t>
  </si>
  <si>
    <t>alterada</t>
  </si>
  <si>
    <t>inalterada</t>
  </si>
  <si>
    <t>SONDEO /</t>
  </si>
  <si>
    <t>APIQUE N°</t>
  </si>
  <si>
    <t>MUESTRA</t>
  </si>
  <si>
    <t>N°</t>
  </si>
  <si>
    <t xml:space="preserve">TIPO DE </t>
  </si>
  <si>
    <t>(m)</t>
  </si>
  <si>
    <t>COORDENADAS</t>
  </si>
  <si>
    <t>PROPIEDADES FISICAS SUELOS</t>
  </si>
  <si>
    <t>Wn (%)</t>
  </si>
  <si>
    <t>LL</t>
  </si>
  <si>
    <t>LP</t>
  </si>
  <si>
    <t>IP</t>
  </si>
  <si>
    <t>P.T.N° 200</t>
  </si>
  <si>
    <t>PROF.</t>
  </si>
  <si>
    <t>RESISTENCIA AL CORTE SUELOS</t>
  </si>
  <si>
    <t>CORTE DIRECTO</t>
  </si>
  <si>
    <t>λ HUMEDO</t>
  </si>
  <si>
    <t>λ SECO</t>
  </si>
  <si>
    <t>COMPRESION INCONFINADA</t>
  </si>
  <si>
    <t>φ</t>
  </si>
  <si>
    <t>C</t>
  </si>
  <si>
    <t>UNIVERSIDAD PEDAGOGICA Y TECNOLOGICA DE COLOMBIA</t>
  </si>
  <si>
    <t>LABORATORIO DE MECANICA DE SUELOS</t>
  </si>
  <si>
    <t>SECCIONAL SOGAMOSO</t>
  </si>
  <si>
    <t>CLASIF</t>
  </si>
  <si>
    <t>(U.S.C.)</t>
  </si>
  <si>
    <t>Peso</t>
  </si>
  <si>
    <t>Unitario</t>
  </si>
  <si>
    <t xml:space="preserve">FECHA:  </t>
  </si>
  <si>
    <t>%</t>
  </si>
  <si>
    <t>PENETROMETRO</t>
  </si>
  <si>
    <t>BOLSILLO</t>
  </si>
  <si>
    <r>
      <t>Kg/cm</t>
    </r>
    <r>
      <rPr>
        <b/>
        <sz val="11"/>
        <color theme="1"/>
        <rFont val="Calibri"/>
        <family val="2"/>
      </rPr>
      <t>²</t>
    </r>
  </si>
  <si>
    <t>APIQUES/MUESTREO</t>
  </si>
  <si>
    <t>S1 - S2</t>
  </si>
  <si>
    <t>E</t>
  </si>
  <si>
    <t>N</t>
  </si>
  <si>
    <t>SONDEO 1</t>
  </si>
  <si>
    <t>SONDEO 2</t>
  </si>
  <si>
    <t xml:space="preserve">CL </t>
  </si>
  <si>
    <t>qu</t>
  </si>
  <si>
    <t>SEPTIEMBRE   DE 2013</t>
  </si>
  <si>
    <t xml:space="preserve">  MUNICIPIO DE  TENZA</t>
  </si>
  <si>
    <t xml:space="preserve">  ESTUDIO DE AMENAZA Y VULNERABILIDAD   MUNICIPIO DE TENZA</t>
  </si>
  <si>
    <t>1,072,437</t>
  </si>
  <si>
    <t>1,049,439</t>
  </si>
  <si>
    <t>1,072,481</t>
  </si>
  <si>
    <t>1,049,509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</si>
</sst>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000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Lydian BT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9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b/>
      <i/>
      <sz val="12"/>
      <name val="Lydian BT"/>
    </font>
    <font>
      <b/>
      <strike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0" fillId="0" borderId="6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14" xfId="0" applyFont="1" applyFill="1" applyBorder="1" applyAlignment="1"/>
    <xf numFmtId="0" fontId="0" fillId="0" borderId="0" xfId="0" applyBorder="1"/>
    <xf numFmtId="0" fontId="9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2" fillId="0" borderId="4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2" fillId="0" borderId="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1" fillId="0" borderId="8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0" xfId="0" applyFont="1" applyBorder="1" applyAlignment="1">
      <alignment vertical="center"/>
    </xf>
    <xf numFmtId="2" fontId="1" fillId="0" borderId="20" xfId="0" applyNumberFormat="1" applyFont="1" applyBorder="1" applyAlignment="1">
      <alignment horizontal="center" vertical="center"/>
    </xf>
    <xf numFmtId="164" fontId="1" fillId="0" borderId="20" xfId="0" applyNumberFormat="1" applyFont="1" applyBorder="1" applyAlignment="1">
      <alignment horizontal="center" vertical="center"/>
    </xf>
    <xf numFmtId="165" fontId="1" fillId="0" borderId="20" xfId="0" applyNumberFormat="1" applyFont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2" fontId="1" fillId="0" borderId="25" xfId="0" applyNumberFormat="1" applyFont="1" applyBorder="1" applyAlignment="1">
      <alignment horizontal="center" vertical="center"/>
    </xf>
    <xf numFmtId="164" fontId="1" fillId="0" borderId="25" xfId="0" applyNumberFormat="1" applyFont="1" applyBorder="1" applyAlignment="1">
      <alignment horizontal="center" vertical="center"/>
    </xf>
    <xf numFmtId="165" fontId="1" fillId="0" borderId="25" xfId="0" applyNumberFormat="1" applyFont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215900</xdr:colOff>
      <xdr:row>9</xdr:row>
      <xdr:rowOff>187324</xdr:rowOff>
    </xdr:from>
    <xdr:to>
      <xdr:col>0</xdr:col>
      <xdr:colOff>546100</xdr:colOff>
      <xdr:row>10</xdr:row>
      <xdr:rowOff>126999</xdr:rowOff>
    </xdr:to>
    <xdr:sp macro="" textlink="">
      <xdr:nvSpPr>
        <xdr:cNvPr id="6" name="5 Nube"/>
        <xdr:cNvSpPr/>
      </xdr:nvSpPr>
      <xdr:spPr>
        <a:xfrm>
          <a:off x="215900" y="1889124"/>
          <a:ext cx="330200" cy="130175"/>
        </a:xfrm>
        <a:prstGeom prst="cloud">
          <a:avLst/>
        </a:prstGeom>
        <a:blipFill>
          <a:blip xmlns:r="http://schemas.openxmlformats.org/officeDocument/2006/relationships" r:embed="rId1" cstate="print"/>
          <a:tile tx="0" ty="0" sx="100000" sy="100000" flip="none" algn="tl"/>
        </a:blip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0</xdr:col>
      <xdr:colOff>260324</xdr:colOff>
      <xdr:row>9</xdr:row>
      <xdr:rowOff>24</xdr:rowOff>
    </xdr:from>
    <xdr:to>
      <xdr:col>0</xdr:col>
      <xdr:colOff>584199</xdr:colOff>
      <xdr:row>9</xdr:row>
      <xdr:rowOff>165099</xdr:rowOff>
    </xdr:to>
    <xdr:sp macro="" textlink="">
      <xdr:nvSpPr>
        <xdr:cNvPr id="7" name="6 Cilindro"/>
        <xdr:cNvSpPr/>
      </xdr:nvSpPr>
      <xdr:spPr>
        <a:xfrm rot="5400000">
          <a:off x="339724" y="1851024"/>
          <a:ext cx="165075" cy="323875"/>
        </a:xfrm>
        <a:prstGeom prst="can">
          <a:avLst/>
        </a:prstGeom>
        <a:blipFill>
          <a:blip xmlns:r="http://schemas.openxmlformats.org/officeDocument/2006/relationships" r:embed="rId2" cstate="print"/>
          <a:tile tx="0" ty="0" sx="100000" sy="100000" flip="none" algn="tl"/>
        </a:blip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0</xdr:col>
      <xdr:colOff>152400</xdr:colOff>
      <xdr:row>0</xdr:row>
      <xdr:rowOff>28574</xdr:rowOff>
    </xdr:from>
    <xdr:to>
      <xdr:col>3</xdr:col>
      <xdr:colOff>88900</xdr:colOff>
      <xdr:row>2</xdr:row>
      <xdr:rowOff>203199</xdr:rowOff>
    </xdr:to>
    <xdr:pic>
      <xdr:nvPicPr>
        <xdr:cNvPr id="15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28574"/>
          <a:ext cx="1993900" cy="657225"/>
        </a:xfrm>
        <a:prstGeom prst="rect">
          <a:avLst/>
        </a:prstGeom>
        <a:blipFill dpi="0" rotWithShape="0">
          <a:blip xmlns:r="http://schemas.openxmlformats.org/officeDocument/2006/relationships" cstate="print"/>
          <a:srcRect/>
          <a:stretch>
            <a:fillRect/>
          </a:stretch>
        </a:blipFill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411359</xdr:colOff>
      <xdr:row>0</xdr:row>
      <xdr:rowOff>146925</xdr:rowOff>
    </xdr:from>
    <xdr:to>
      <xdr:col>18</xdr:col>
      <xdr:colOff>105363</xdr:colOff>
      <xdr:row>2</xdr:row>
      <xdr:rowOff>118481</xdr:rowOff>
    </xdr:to>
    <xdr:sp macro="" textlink="">
      <xdr:nvSpPr>
        <xdr:cNvPr id="16" name="WordArt 36"/>
        <xdr:cNvSpPr>
          <a:spLocks noChangeArrowheads="1" noChangeShapeType="1" noTextEdit="1"/>
        </xdr:cNvSpPr>
      </xdr:nvSpPr>
      <xdr:spPr bwMode="auto">
        <a:xfrm rot="-570120">
          <a:off x="10965059" y="146925"/>
          <a:ext cx="1218004" cy="454156"/>
        </a:xfrm>
        <a:prstGeom prst="rect">
          <a:avLst/>
        </a:prstGeom>
      </xdr:spPr>
      <xdr:txBody>
        <a:bodyPr wrap="none" fromWordArt="1">
          <a:prstTxWarp prst="textWave1">
            <a:avLst>
              <a:gd name="adj1" fmla="val 13005"/>
              <a:gd name="adj2" fmla="val 0"/>
            </a:avLst>
          </a:prstTxWarp>
        </a:bodyPr>
        <a:lstStyle/>
        <a:p>
          <a:pPr algn="ctr" rtl="0"/>
          <a:r>
            <a:rPr lang="es-CO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C0C0C0"/>
              </a:solidFill>
              <a:effectLst>
                <a:outerShdw dist="53882" dir="2700000" algn="ctr" rotWithShape="0">
                  <a:srgbClr val="C0C0C0"/>
                </a:outerShdw>
              </a:effectLst>
              <a:latin typeface="Times New Roman"/>
              <a:cs typeface="Times New Roman"/>
            </a:rPr>
            <a:t>L.S.R.</a:t>
          </a:r>
        </a:p>
      </xdr:txBody>
    </xdr:sp>
    <xdr:clientData/>
  </xdr:twoCellAnchor>
  <xdr:twoCellAnchor>
    <xdr:from>
      <xdr:col>2</xdr:col>
      <xdr:colOff>177800</xdr:colOff>
      <xdr:row>15</xdr:row>
      <xdr:rowOff>0</xdr:rowOff>
    </xdr:from>
    <xdr:to>
      <xdr:col>2</xdr:col>
      <xdr:colOff>501675</xdr:colOff>
      <xdr:row>15</xdr:row>
      <xdr:rowOff>0</xdr:rowOff>
    </xdr:to>
    <xdr:sp macro="" textlink="">
      <xdr:nvSpPr>
        <xdr:cNvPr id="29" name="28 Cilindro"/>
        <xdr:cNvSpPr/>
      </xdr:nvSpPr>
      <xdr:spPr>
        <a:xfrm rot="5400000">
          <a:off x="1666900" y="5445100"/>
          <a:ext cx="165075" cy="323875"/>
        </a:xfrm>
        <a:prstGeom prst="can">
          <a:avLst/>
        </a:prstGeom>
        <a:blipFill>
          <a:blip xmlns:r="http://schemas.openxmlformats.org/officeDocument/2006/relationships" r:embed="rId2" cstate="print"/>
          <a:tile tx="0" ty="0" sx="100000" sy="100000" flip="none" algn="tl"/>
        </a:blip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2</xdr:col>
      <xdr:colOff>165100</xdr:colOff>
      <xdr:row>15</xdr:row>
      <xdr:rowOff>0</xdr:rowOff>
    </xdr:from>
    <xdr:to>
      <xdr:col>2</xdr:col>
      <xdr:colOff>488975</xdr:colOff>
      <xdr:row>15</xdr:row>
      <xdr:rowOff>0</xdr:rowOff>
    </xdr:to>
    <xdr:sp macro="" textlink="">
      <xdr:nvSpPr>
        <xdr:cNvPr id="30" name="29 Cilindro"/>
        <xdr:cNvSpPr/>
      </xdr:nvSpPr>
      <xdr:spPr>
        <a:xfrm rot="5400000">
          <a:off x="1654200" y="5699100"/>
          <a:ext cx="165075" cy="323875"/>
        </a:xfrm>
        <a:prstGeom prst="can">
          <a:avLst/>
        </a:prstGeom>
        <a:blipFill>
          <a:blip xmlns:r="http://schemas.openxmlformats.org/officeDocument/2006/relationships" r:embed="rId2" cstate="print"/>
          <a:tile tx="0" ty="0" sx="100000" sy="100000" flip="none" algn="tl"/>
        </a:blip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2</xdr:col>
      <xdr:colOff>177800</xdr:colOff>
      <xdr:row>15</xdr:row>
      <xdr:rowOff>0</xdr:rowOff>
    </xdr:from>
    <xdr:to>
      <xdr:col>2</xdr:col>
      <xdr:colOff>501675</xdr:colOff>
      <xdr:row>15</xdr:row>
      <xdr:rowOff>0</xdr:rowOff>
    </xdr:to>
    <xdr:sp macro="" textlink="">
      <xdr:nvSpPr>
        <xdr:cNvPr id="33" name="32 Cilindro"/>
        <xdr:cNvSpPr/>
      </xdr:nvSpPr>
      <xdr:spPr>
        <a:xfrm rot="5400000">
          <a:off x="1666900" y="6461100"/>
          <a:ext cx="165075" cy="323875"/>
        </a:xfrm>
        <a:prstGeom prst="can">
          <a:avLst/>
        </a:prstGeom>
        <a:blipFill>
          <a:blip xmlns:r="http://schemas.openxmlformats.org/officeDocument/2006/relationships" r:embed="rId2" cstate="print"/>
          <a:tile tx="0" ty="0" sx="100000" sy="100000" flip="none" algn="tl"/>
        </a:blip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2</xdr:col>
      <xdr:colOff>139700</xdr:colOff>
      <xdr:row>16</xdr:row>
      <xdr:rowOff>38100</xdr:rowOff>
    </xdr:from>
    <xdr:to>
      <xdr:col>2</xdr:col>
      <xdr:colOff>463575</xdr:colOff>
      <xdr:row>16</xdr:row>
      <xdr:rowOff>203175</xdr:rowOff>
    </xdr:to>
    <xdr:sp macro="" textlink="">
      <xdr:nvSpPr>
        <xdr:cNvPr id="31" name="30 Cilindro"/>
        <xdr:cNvSpPr/>
      </xdr:nvSpPr>
      <xdr:spPr>
        <a:xfrm rot="5400000">
          <a:off x="1628800" y="3057500"/>
          <a:ext cx="165075" cy="323875"/>
        </a:xfrm>
        <a:prstGeom prst="can">
          <a:avLst/>
        </a:prstGeom>
        <a:blipFill>
          <a:blip xmlns:r="http://schemas.openxmlformats.org/officeDocument/2006/relationships" r:embed="rId2" cstate="print"/>
          <a:tile tx="0" ty="0" sx="100000" sy="100000" flip="none" algn="tl"/>
        </a:blip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2</xdr:col>
      <xdr:colOff>139700</xdr:colOff>
      <xdr:row>17</xdr:row>
      <xdr:rowOff>38100</xdr:rowOff>
    </xdr:from>
    <xdr:to>
      <xdr:col>2</xdr:col>
      <xdr:colOff>463575</xdr:colOff>
      <xdr:row>17</xdr:row>
      <xdr:rowOff>203175</xdr:rowOff>
    </xdr:to>
    <xdr:sp macro="" textlink="">
      <xdr:nvSpPr>
        <xdr:cNvPr id="32" name="31 Cilindro"/>
        <xdr:cNvSpPr/>
      </xdr:nvSpPr>
      <xdr:spPr>
        <a:xfrm rot="5400000">
          <a:off x="1628800" y="3311500"/>
          <a:ext cx="165075" cy="323875"/>
        </a:xfrm>
        <a:prstGeom prst="can">
          <a:avLst/>
        </a:prstGeom>
        <a:blipFill>
          <a:blip xmlns:r="http://schemas.openxmlformats.org/officeDocument/2006/relationships" r:embed="rId2" cstate="print"/>
          <a:tile tx="0" ty="0" sx="100000" sy="100000" flip="none" algn="tl"/>
        </a:blip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2</xdr:col>
      <xdr:colOff>139700</xdr:colOff>
      <xdr:row>18</xdr:row>
      <xdr:rowOff>38100</xdr:rowOff>
    </xdr:from>
    <xdr:to>
      <xdr:col>2</xdr:col>
      <xdr:colOff>463575</xdr:colOff>
      <xdr:row>18</xdr:row>
      <xdr:rowOff>203175</xdr:rowOff>
    </xdr:to>
    <xdr:sp macro="" textlink="">
      <xdr:nvSpPr>
        <xdr:cNvPr id="37" name="36 Cilindro"/>
        <xdr:cNvSpPr/>
      </xdr:nvSpPr>
      <xdr:spPr>
        <a:xfrm rot="5400000">
          <a:off x="1628800" y="3565500"/>
          <a:ext cx="165075" cy="323875"/>
        </a:xfrm>
        <a:prstGeom prst="can">
          <a:avLst/>
        </a:prstGeom>
        <a:blipFill>
          <a:blip xmlns:r="http://schemas.openxmlformats.org/officeDocument/2006/relationships" r:embed="rId2" cstate="print"/>
          <a:tile tx="0" ty="0" sx="100000" sy="100000" flip="none" algn="tl"/>
        </a:blip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2</xdr:col>
      <xdr:colOff>165100</xdr:colOff>
      <xdr:row>19</xdr:row>
      <xdr:rowOff>38100</xdr:rowOff>
    </xdr:from>
    <xdr:to>
      <xdr:col>2</xdr:col>
      <xdr:colOff>488975</xdr:colOff>
      <xdr:row>19</xdr:row>
      <xdr:rowOff>203175</xdr:rowOff>
    </xdr:to>
    <xdr:sp macro="" textlink="">
      <xdr:nvSpPr>
        <xdr:cNvPr id="41" name="40 Cilindro"/>
        <xdr:cNvSpPr/>
      </xdr:nvSpPr>
      <xdr:spPr>
        <a:xfrm rot="5400000">
          <a:off x="1654200" y="3819500"/>
          <a:ext cx="165075" cy="323875"/>
        </a:xfrm>
        <a:prstGeom prst="can">
          <a:avLst/>
        </a:prstGeom>
        <a:blipFill>
          <a:blip xmlns:r="http://schemas.openxmlformats.org/officeDocument/2006/relationships" r:embed="rId2" cstate="print"/>
          <a:tile tx="0" ty="0" sx="100000" sy="100000" flip="none" algn="tl"/>
        </a:blip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2</xdr:col>
      <xdr:colOff>152400</xdr:colOff>
      <xdr:row>20</xdr:row>
      <xdr:rowOff>38100</xdr:rowOff>
    </xdr:from>
    <xdr:to>
      <xdr:col>2</xdr:col>
      <xdr:colOff>476275</xdr:colOff>
      <xdr:row>20</xdr:row>
      <xdr:rowOff>203175</xdr:rowOff>
    </xdr:to>
    <xdr:sp macro="" textlink="">
      <xdr:nvSpPr>
        <xdr:cNvPr id="42" name="41 Cilindro"/>
        <xdr:cNvSpPr/>
      </xdr:nvSpPr>
      <xdr:spPr>
        <a:xfrm rot="5400000">
          <a:off x="1641500" y="4073500"/>
          <a:ext cx="165075" cy="323875"/>
        </a:xfrm>
        <a:prstGeom prst="can">
          <a:avLst/>
        </a:prstGeom>
        <a:blipFill>
          <a:blip xmlns:r="http://schemas.openxmlformats.org/officeDocument/2006/relationships" r:embed="rId2" cstate="print"/>
          <a:tile tx="0" ty="0" sx="100000" sy="100000" flip="none" algn="tl"/>
        </a:blip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2</xdr:col>
      <xdr:colOff>152400</xdr:colOff>
      <xdr:row>21</xdr:row>
      <xdr:rowOff>38100</xdr:rowOff>
    </xdr:from>
    <xdr:to>
      <xdr:col>2</xdr:col>
      <xdr:colOff>476275</xdr:colOff>
      <xdr:row>21</xdr:row>
      <xdr:rowOff>203175</xdr:rowOff>
    </xdr:to>
    <xdr:sp macro="" textlink="">
      <xdr:nvSpPr>
        <xdr:cNvPr id="43" name="42 Cilindro"/>
        <xdr:cNvSpPr/>
      </xdr:nvSpPr>
      <xdr:spPr>
        <a:xfrm rot="5400000">
          <a:off x="1641500" y="4327500"/>
          <a:ext cx="165075" cy="323875"/>
        </a:xfrm>
        <a:prstGeom prst="can">
          <a:avLst/>
        </a:prstGeom>
        <a:blipFill>
          <a:blip xmlns:r="http://schemas.openxmlformats.org/officeDocument/2006/relationships" r:embed="rId2" cstate="print"/>
          <a:tile tx="0" ty="0" sx="100000" sy="100000" flip="none" algn="tl"/>
        </a:blip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2</xdr:col>
      <xdr:colOff>152400</xdr:colOff>
      <xdr:row>22</xdr:row>
      <xdr:rowOff>38100</xdr:rowOff>
    </xdr:from>
    <xdr:to>
      <xdr:col>2</xdr:col>
      <xdr:colOff>476275</xdr:colOff>
      <xdr:row>22</xdr:row>
      <xdr:rowOff>203175</xdr:rowOff>
    </xdr:to>
    <xdr:sp macro="" textlink="">
      <xdr:nvSpPr>
        <xdr:cNvPr id="44" name="43 Cilindro"/>
        <xdr:cNvSpPr/>
      </xdr:nvSpPr>
      <xdr:spPr>
        <a:xfrm rot="5400000">
          <a:off x="1641500" y="4581500"/>
          <a:ext cx="165075" cy="323875"/>
        </a:xfrm>
        <a:prstGeom prst="can">
          <a:avLst/>
        </a:prstGeom>
        <a:blipFill>
          <a:blip xmlns:r="http://schemas.openxmlformats.org/officeDocument/2006/relationships" r:embed="rId2" cstate="print"/>
          <a:tile tx="0" ty="0" sx="100000" sy="100000" flip="none" algn="tl"/>
        </a:blip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2</xdr:col>
      <xdr:colOff>127000</xdr:colOff>
      <xdr:row>15</xdr:row>
      <xdr:rowOff>50800</xdr:rowOff>
    </xdr:from>
    <xdr:to>
      <xdr:col>2</xdr:col>
      <xdr:colOff>457200</xdr:colOff>
      <xdr:row>15</xdr:row>
      <xdr:rowOff>180975</xdr:rowOff>
    </xdr:to>
    <xdr:sp macro="" textlink="">
      <xdr:nvSpPr>
        <xdr:cNvPr id="45" name="44 Nube"/>
        <xdr:cNvSpPr/>
      </xdr:nvSpPr>
      <xdr:spPr>
        <a:xfrm>
          <a:off x="1536700" y="2895600"/>
          <a:ext cx="330200" cy="130175"/>
        </a:xfrm>
        <a:prstGeom prst="cloud">
          <a:avLst/>
        </a:prstGeom>
        <a:blipFill>
          <a:blip xmlns:r="http://schemas.openxmlformats.org/officeDocument/2006/relationships" r:embed="rId1" cstate="print"/>
          <a:tile tx="0" ty="0" sx="100000" sy="100000" flip="none" algn="tl"/>
        </a:blip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2</xdr:col>
      <xdr:colOff>152400</xdr:colOff>
      <xdr:row>24</xdr:row>
      <xdr:rowOff>38100</xdr:rowOff>
    </xdr:from>
    <xdr:to>
      <xdr:col>2</xdr:col>
      <xdr:colOff>476275</xdr:colOff>
      <xdr:row>24</xdr:row>
      <xdr:rowOff>203175</xdr:rowOff>
    </xdr:to>
    <xdr:sp macro="" textlink="">
      <xdr:nvSpPr>
        <xdr:cNvPr id="47" name="46 Cilindro"/>
        <xdr:cNvSpPr/>
      </xdr:nvSpPr>
      <xdr:spPr>
        <a:xfrm rot="5400000">
          <a:off x="1641500" y="5089500"/>
          <a:ext cx="165075" cy="323875"/>
        </a:xfrm>
        <a:prstGeom prst="can">
          <a:avLst/>
        </a:prstGeom>
        <a:blipFill>
          <a:blip xmlns:r="http://schemas.openxmlformats.org/officeDocument/2006/relationships" r:embed="rId2" cstate="print"/>
          <a:tile tx="0" ty="0" sx="100000" sy="100000" flip="none" algn="tl"/>
        </a:blip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2</xdr:col>
      <xdr:colOff>139700</xdr:colOff>
      <xdr:row>25</xdr:row>
      <xdr:rowOff>38100</xdr:rowOff>
    </xdr:from>
    <xdr:to>
      <xdr:col>2</xdr:col>
      <xdr:colOff>463575</xdr:colOff>
      <xdr:row>25</xdr:row>
      <xdr:rowOff>203175</xdr:rowOff>
    </xdr:to>
    <xdr:sp macro="" textlink="">
      <xdr:nvSpPr>
        <xdr:cNvPr id="48" name="47 Cilindro"/>
        <xdr:cNvSpPr/>
      </xdr:nvSpPr>
      <xdr:spPr>
        <a:xfrm rot="5400000">
          <a:off x="1628800" y="3311500"/>
          <a:ext cx="165075" cy="323875"/>
        </a:xfrm>
        <a:prstGeom prst="can">
          <a:avLst/>
        </a:prstGeom>
        <a:blipFill>
          <a:blip xmlns:r="http://schemas.openxmlformats.org/officeDocument/2006/relationships" r:embed="rId2" cstate="print"/>
          <a:tile tx="0" ty="0" sx="100000" sy="100000" flip="none" algn="tl"/>
        </a:blip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2</xdr:col>
      <xdr:colOff>139700</xdr:colOff>
      <xdr:row>26</xdr:row>
      <xdr:rowOff>38100</xdr:rowOff>
    </xdr:from>
    <xdr:to>
      <xdr:col>2</xdr:col>
      <xdr:colOff>463575</xdr:colOff>
      <xdr:row>26</xdr:row>
      <xdr:rowOff>203175</xdr:rowOff>
    </xdr:to>
    <xdr:sp macro="" textlink="">
      <xdr:nvSpPr>
        <xdr:cNvPr id="49" name="48 Cilindro"/>
        <xdr:cNvSpPr/>
      </xdr:nvSpPr>
      <xdr:spPr>
        <a:xfrm rot="5400000">
          <a:off x="1628800" y="3565500"/>
          <a:ext cx="165075" cy="323875"/>
        </a:xfrm>
        <a:prstGeom prst="can">
          <a:avLst/>
        </a:prstGeom>
        <a:blipFill>
          <a:blip xmlns:r="http://schemas.openxmlformats.org/officeDocument/2006/relationships" r:embed="rId2" cstate="print"/>
          <a:tile tx="0" ty="0" sx="100000" sy="100000" flip="none" algn="tl"/>
        </a:blip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2</xdr:col>
      <xdr:colOff>165100</xdr:colOff>
      <xdr:row>27</xdr:row>
      <xdr:rowOff>38100</xdr:rowOff>
    </xdr:from>
    <xdr:to>
      <xdr:col>2</xdr:col>
      <xdr:colOff>488975</xdr:colOff>
      <xdr:row>27</xdr:row>
      <xdr:rowOff>203175</xdr:rowOff>
    </xdr:to>
    <xdr:sp macro="" textlink="">
      <xdr:nvSpPr>
        <xdr:cNvPr id="50" name="49 Cilindro"/>
        <xdr:cNvSpPr/>
      </xdr:nvSpPr>
      <xdr:spPr>
        <a:xfrm rot="5400000">
          <a:off x="1654200" y="3819500"/>
          <a:ext cx="165075" cy="323875"/>
        </a:xfrm>
        <a:prstGeom prst="can">
          <a:avLst/>
        </a:prstGeom>
        <a:blipFill>
          <a:blip xmlns:r="http://schemas.openxmlformats.org/officeDocument/2006/relationships" r:embed="rId2" cstate="print"/>
          <a:tile tx="0" ty="0" sx="100000" sy="100000" flip="none" algn="tl"/>
        </a:blip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2</xdr:col>
      <xdr:colOff>152400</xdr:colOff>
      <xdr:row>29</xdr:row>
      <xdr:rowOff>38100</xdr:rowOff>
    </xdr:from>
    <xdr:to>
      <xdr:col>2</xdr:col>
      <xdr:colOff>476275</xdr:colOff>
      <xdr:row>29</xdr:row>
      <xdr:rowOff>203175</xdr:rowOff>
    </xdr:to>
    <xdr:sp macro="" textlink="">
      <xdr:nvSpPr>
        <xdr:cNvPr id="51" name="50 Cilindro"/>
        <xdr:cNvSpPr/>
      </xdr:nvSpPr>
      <xdr:spPr>
        <a:xfrm rot="5400000">
          <a:off x="1641500" y="4073500"/>
          <a:ext cx="165075" cy="323875"/>
        </a:xfrm>
        <a:prstGeom prst="can">
          <a:avLst/>
        </a:prstGeom>
        <a:blipFill>
          <a:blip xmlns:r="http://schemas.openxmlformats.org/officeDocument/2006/relationships" r:embed="rId2" cstate="print"/>
          <a:tile tx="0" ty="0" sx="100000" sy="100000" flip="none" algn="tl"/>
        </a:blip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2</xdr:col>
      <xdr:colOff>152400</xdr:colOff>
      <xdr:row>30</xdr:row>
      <xdr:rowOff>0</xdr:rowOff>
    </xdr:from>
    <xdr:to>
      <xdr:col>2</xdr:col>
      <xdr:colOff>476275</xdr:colOff>
      <xdr:row>30</xdr:row>
      <xdr:rowOff>0</xdr:rowOff>
    </xdr:to>
    <xdr:sp macro="" textlink="">
      <xdr:nvSpPr>
        <xdr:cNvPr id="52" name="51 Cilindro"/>
        <xdr:cNvSpPr/>
      </xdr:nvSpPr>
      <xdr:spPr>
        <a:xfrm rot="5400000">
          <a:off x="1641500" y="4327500"/>
          <a:ext cx="165075" cy="323875"/>
        </a:xfrm>
        <a:prstGeom prst="can">
          <a:avLst/>
        </a:prstGeom>
        <a:blipFill>
          <a:blip xmlns:r="http://schemas.openxmlformats.org/officeDocument/2006/relationships" r:embed="rId2" cstate="print"/>
          <a:tile tx="0" ty="0" sx="100000" sy="100000" flip="none" algn="tl"/>
        </a:blip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2</xdr:col>
      <xdr:colOff>139700</xdr:colOff>
      <xdr:row>23</xdr:row>
      <xdr:rowOff>76200</xdr:rowOff>
    </xdr:from>
    <xdr:to>
      <xdr:col>2</xdr:col>
      <xdr:colOff>469900</xdr:colOff>
      <xdr:row>23</xdr:row>
      <xdr:rowOff>206375</xdr:rowOff>
    </xdr:to>
    <xdr:sp macro="" textlink="">
      <xdr:nvSpPr>
        <xdr:cNvPr id="54" name="53 Nube"/>
        <xdr:cNvSpPr/>
      </xdr:nvSpPr>
      <xdr:spPr>
        <a:xfrm>
          <a:off x="1549400" y="4953000"/>
          <a:ext cx="330200" cy="130175"/>
        </a:xfrm>
        <a:prstGeom prst="cloud">
          <a:avLst/>
        </a:prstGeom>
        <a:blipFill>
          <a:blip xmlns:r="http://schemas.openxmlformats.org/officeDocument/2006/relationships" r:embed="rId1" cstate="print"/>
          <a:tile tx="0" ty="0" sx="100000" sy="100000" flip="none" algn="tl"/>
        </a:blip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2</xdr:col>
      <xdr:colOff>165100</xdr:colOff>
      <xdr:row>30</xdr:row>
      <xdr:rowOff>38100</xdr:rowOff>
    </xdr:from>
    <xdr:to>
      <xdr:col>2</xdr:col>
      <xdr:colOff>488975</xdr:colOff>
      <xdr:row>30</xdr:row>
      <xdr:rowOff>203175</xdr:rowOff>
    </xdr:to>
    <xdr:sp macro="" textlink="">
      <xdr:nvSpPr>
        <xdr:cNvPr id="39" name="38 Cilindro"/>
        <xdr:cNvSpPr/>
      </xdr:nvSpPr>
      <xdr:spPr>
        <a:xfrm rot="5400000">
          <a:off x="1654200" y="5851500"/>
          <a:ext cx="165075" cy="323875"/>
        </a:xfrm>
        <a:prstGeom prst="can">
          <a:avLst/>
        </a:prstGeom>
        <a:blipFill>
          <a:blip xmlns:r="http://schemas.openxmlformats.org/officeDocument/2006/relationships" r:embed="rId2" cstate="print"/>
          <a:tile tx="0" ty="0" sx="100000" sy="100000" flip="none" algn="tl"/>
        </a:blip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2</xdr:col>
      <xdr:colOff>152400</xdr:colOff>
      <xdr:row>31</xdr:row>
      <xdr:rowOff>0</xdr:rowOff>
    </xdr:from>
    <xdr:to>
      <xdr:col>2</xdr:col>
      <xdr:colOff>476275</xdr:colOff>
      <xdr:row>31</xdr:row>
      <xdr:rowOff>0</xdr:rowOff>
    </xdr:to>
    <xdr:sp macro="" textlink="">
      <xdr:nvSpPr>
        <xdr:cNvPr id="40" name="39 Cilindro"/>
        <xdr:cNvSpPr/>
      </xdr:nvSpPr>
      <xdr:spPr>
        <a:xfrm rot="5400000">
          <a:off x="1641500" y="6105500"/>
          <a:ext cx="165075" cy="323875"/>
        </a:xfrm>
        <a:prstGeom prst="can">
          <a:avLst/>
        </a:prstGeom>
        <a:blipFill>
          <a:blip xmlns:r="http://schemas.openxmlformats.org/officeDocument/2006/relationships" r:embed="rId2" cstate="print"/>
          <a:tile tx="0" ty="0" sx="100000" sy="100000" flip="none" algn="tl"/>
        </a:blip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2</xdr:col>
      <xdr:colOff>152400</xdr:colOff>
      <xdr:row>31</xdr:row>
      <xdr:rowOff>0</xdr:rowOff>
    </xdr:from>
    <xdr:to>
      <xdr:col>2</xdr:col>
      <xdr:colOff>476275</xdr:colOff>
      <xdr:row>31</xdr:row>
      <xdr:rowOff>0</xdr:rowOff>
    </xdr:to>
    <xdr:sp macro="" textlink="">
      <xdr:nvSpPr>
        <xdr:cNvPr id="46" name="45 Cilindro"/>
        <xdr:cNvSpPr/>
      </xdr:nvSpPr>
      <xdr:spPr>
        <a:xfrm rot="5400000">
          <a:off x="1724038" y="6238862"/>
          <a:ext cx="0" cy="323875"/>
        </a:xfrm>
        <a:prstGeom prst="can">
          <a:avLst/>
        </a:prstGeom>
        <a:blipFill>
          <a:blip xmlns:r="http://schemas.openxmlformats.org/officeDocument/2006/relationships" r:embed="rId2" cstate="print"/>
          <a:tile tx="0" ty="0" sx="100000" sy="100000" flip="none" algn="tl"/>
        </a:blip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3</xdr:col>
      <xdr:colOff>190500</xdr:colOff>
      <xdr:row>10</xdr:row>
      <xdr:rowOff>34637</xdr:rowOff>
    </xdr:from>
    <xdr:to>
      <xdr:col>3</xdr:col>
      <xdr:colOff>520700</xdr:colOff>
      <xdr:row>10</xdr:row>
      <xdr:rowOff>164812</xdr:rowOff>
    </xdr:to>
    <xdr:sp macro="" textlink="">
      <xdr:nvSpPr>
        <xdr:cNvPr id="53" name="52 Nube"/>
        <xdr:cNvSpPr/>
      </xdr:nvSpPr>
      <xdr:spPr>
        <a:xfrm>
          <a:off x="2251364" y="1913660"/>
          <a:ext cx="330200" cy="130175"/>
        </a:xfrm>
        <a:prstGeom prst="cloud">
          <a:avLst/>
        </a:prstGeom>
        <a:blipFill>
          <a:blip xmlns:r="http://schemas.openxmlformats.org/officeDocument/2006/relationships" r:embed="rId1" cstate="print"/>
          <a:tile tx="0" ty="0" sx="100000" sy="100000" flip="none" algn="tl"/>
        </a:blip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3</xdr:col>
      <xdr:colOff>181841</xdr:colOff>
      <xdr:row>9</xdr:row>
      <xdr:rowOff>17318</xdr:rowOff>
    </xdr:from>
    <xdr:to>
      <xdr:col>3</xdr:col>
      <xdr:colOff>505716</xdr:colOff>
      <xdr:row>9</xdr:row>
      <xdr:rowOff>182393</xdr:rowOff>
    </xdr:to>
    <xdr:sp macro="" textlink="">
      <xdr:nvSpPr>
        <xdr:cNvPr id="55" name="54 Cilindro"/>
        <xdr:cNvSpPr/>
      </xdr:nvSpPr>
      <xdr:spPr>
        <a:xfrm rot="5400000">
          <a:off x="2322105" y="1626441"/>
          <a:ext cx="165075" cy="323875"/>
        </a:xfrm>
        <a:prstGeom prst="can">
          <a:avLst/>
        </a:prstGeom>
        <a:blipFill>
          <a:blip xmlns:r="http://schemas.openxmlformats.org/officeDocument/2006/relationships" r:embed="rId2" cstate="print"/>
          <a:tile tx="0" ty="0" sx="100000" sy="100000" flip="none" algn="tl"/>
        </a:blip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2</xdr:col>
      <xdr:colOff>155862</xdr:colOff>
      <xdr:row>23</xdr:row>
      <xdr:rowOff>0</xdr:rowOff>
    </xdr:from>
    <xdr:to>
      <xdr:col>2</xdr:col>
      <xdr:colOff>479737</xdr:colOff>
      <xdr:row>23</xdr:row>
      <xdr:rowOff>0</xdr:rowOff>
    </xdr:to>
    <xdr:sp macro="" textlink="">
      <xdr:nvSpPr>
        <xdr:cNvPr id="34" name="33 Cilindro"/>
        <xdr:cNvSpPr/>
      </xdr:nvSpPr>
      <xdr:spPr>
        <a:xfrm rot="5400000">
          <a:off x="1646694" y="4587850"/>
          <a:ext cx="165075" cy="323875"/>
        </a:xfrm>
        <a:prstGeom prst="can">
          <a:avLst/>
        </a:prstGeom>
        <a:blipFill>
          <a:blip xmlns:r="http://schemas.openxmlformats.org/officeDocument/2006/relationships" r:embed="rId2" cstate="print"/>
          <a:tile tx="0" ty="0" sx="100000" sy="100000" flip="none" algn="tl"/>
        </a:blip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2</xdr:col>
      <xdr:colOff>147204</xdr:colOff>
      <xdr:row>28</xdr:row>
      <xdr:rowOff>43296</xdr:rowOff>
    </xdr:from>
    <xdr:to>
      <xdr:col>2</xdr:col>
      <xdr:colOff>471079</xdr:colOff>
      <xdr:row>28</xdr:row>
      <xdr:rowOff>208371</xdr:rowOff>
    </xdr:to>
    <xdr:sp macro="" textlink="">
      <xdr:nvSpPr>
        <xdr:cNvPr id="35" name="34 Cilindro"/>
        <xdr:cNvSpPr/>
      </xdr:nvSpPr>
      <xdr:spPr>
        <a:xfrm rot="5400000">
          <a:off x="1638036" y="5843419"/>
          <a:ext cx="165075" cy="323875"/>
        </a:xfrm>
        <a:prstGeom prst="can">
          <a:avLst/>
        </a:prstGeom>
        <a:blipFill>
          <a:blip xmlns:r="http://schemas.openxmlformats.org/officeDocument/2006/relationships" r:embed="rId2" cstate="print"/>
          <a:tile tx="0" ty="0" sx="100000" sy="100000" flip="none" algn="tl"/>
        </a:blip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2"/>
  <sheetViews>
    <sheetView tabSelected="1" view="pageBreakPreview" zoomScaleNormal="90" zoomScaleSheetLayoutView="100" workbookViewId="0">
      <selection activeCell="D27" sqref="D27"/>
    </sheetView>
  </sheetViews>
  <sheetFormatPr baseColWidth="10" defaultRowHeight="15"/>
  <cols>
    <col min="2" max="4" width="9.7109375" customWidth="1"/>
    <col min="5" max="5" width="11" customWidth="1"/>
    <col min="6" max="6" width="11.140625" customWidth="1"/>
    <col min="7" max="7" width="6.7109375" customWidth="1"/>
    <col min="8" max="8" width="7.140625" customWidth="1"/>
    <col min="9" max="9" width="6.85546875" customWidth="1"/>
    <col min="10" max="10" width="6.7109375" customWidth="1"/>
    <col min="11" max="11" width="8" customWidth="1"/>
    <col min="12" max="12" width="11.42578125" customWidth="1"/>
    <col min="13" max="13" width="10.28515625" customWidth="1"/>
    <col min="14" max="14" width="10.5703125" customWidth="1"/>
    <col min="15" max="15" width="10.85546875" customWidth="1"/>
    <col min="16" max="17" width="9.7109375" customWidth="1"/>
    <col min="18" max="18" width="9.42578125" customWidth="1"/>
    <col min="19" max="19" width="16.42578125" customWidth="1"/>
  </cols>
  <sheetData>
    <row r="1" spans="1:20" ht="15.75">
      <c r="A1" s="20" t="s">
        <v>26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2"/>
    </row>
    <row r="2" spans="1:20" ht="15.75">
      <c r="A2" s="23" t="s">
        <v>27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5"/>
    </row>
    <row r="3" spans="1:20" ht="15.75">
      <c r="A3" s="26" t="s">
        <v>28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8"/>
    </row>
    <row r="4" spans="1:20" ht="8.25" customHeight="1"/>
    <row r="5" spans="1:20" ht="18" customHeight="1">
      <c r="A5" s="30" t="s">
        <v>0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2"/>
    </row>
    <row r="6" spans="1:20" ht="12.75" customHeight="1">
      <c r="A6" s="33" t="s">
        <v>1</v>
      </c>
      <c r="B6" s="34"/>
      <c r="C6" s="35" t="s">
        <v>48</v>
      </c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7"/>
    </row>
    <row r="7" spans="1:20" ht="12" customHeight="1">
      <c r="A7" s="33" t="s">
        <v>38</v>
      </c>
      <c r="B7" s="38"/>
      <c r="C7" s="34"/>
      <c r="D7" s="42" t="s">
        <v>39</v>
      </c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4"/>
    </row>
    <row r="8" spans="1:20">
      <c r="A8" s="33" t="s">
        <v>2</v>
      </c>
      <c r="B8" s="38"/>
      <c r="C8" s="34"/>
      <c r="D8" s="39" t="s">
        <v>47</v>
      </c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1"/>
    </row>
    <row r="9" spans="1:20">
      <c r="B9" s="46" t="s">
        <v>33</v>
      </c>
      <c r="C9" s="47"/>
      <c r="D9" s="45" t="s">
        <v>46</v>
      </c>
      <c r="E9" s="45"/>
      <c r="F9" s="45"/>
      <c r="G9" s="45"/>
      <c r="H9" s="45"/>
      <c r="I9" s="45"/>
      <c r="J9" s="9"/>
      <c r="K9" s="9"/>
      <c r="L9" s="9"/>
      <c r="M9" s="9"/>
      <c r="N9" s="9"/>
      <c r="O9" s="9"/>
      <c r="P9" s="9"/>
      <c r="Q9" s="9"/>
      <c r="R9" s="9"/>
      <c r="S9" s="9"/>
      <c r="T9" s="10"/>
    </row>
    <row r="10" spans="1:20" ht="11.25" customHeight="1">
      <c r="A10" s="7"/>
      <c r="B10" s="29" t="s">
        <v>4</v>
      </c>
      <c r="C10" s="29"/>
      <c r="S10" s="10"/>
    </row>
    <row r="11" spans="1:20" ht="12" customHeight="1">
      <c r="A11" s="8"/>
      <c r="B11" s="50" t="s">
        <v>3</v>
      </c>
      <c r="C11" s="50"/>
      <c r="M11" s="48" t="s">
        <v>19</v>
      </c>
      <c r="N11" s="48"/>
      <c r="O11" s="48"/>
      <c r="P11" s="48"/>
      <c r="Q11" s="48"/>
      <c r="R11" s="48"/>
      <c r="S11" s="48"/>
    </row>
    <row r="12" spans="1:20" ht="9" customHeight="1">
      <c r="M12" s="49"/>
      <c r="N12" s="49"/>
      <c r="O12" s="49"/>
      <c r="P12" s="49"/>
      <c r="Q12" s="49"/>
      <c r="R12" s="49"/>
      <c r="S12" s="49"/>
    </row>
    <row r="13" spans="1:20">
      <c r="A13" s="1"/>
      <c r="B13" s="1"/>
      <c r="C13" s="1"/>
      <c r="D13" s="1"/>
      <c r="E13" s="19" t="s">
        <v>11</v>
      </c>
      <c r="F13" s="19"/>
      <c r="G13" s="51" t="s">
        <v>12</v>
      </c>
      <c r="H13" s="51"/>
      <c r="I13" s="51"/>
      <c r="J13" s="51"/>
      <c r="K13" s="51"/>
      <c r="L13" s="51"/>
      <c r="M13" s="55" t="s">
        <v>20</v>
      </c>
      <c r="N13" s="56"/>
      <c r="O13" s="6" t="s">
        <v>21</v>
      </c>
      <c r="P13" s="6" t="s">
        <v>22</v>
      </c>
      <c r="Q13" s="57" t="s">
        <v>23</v>
      </c>
      <c r="R13" s="58"/>
      <c r="S13" s="12" t="s">
        <v>35</v>
      </c>
    </row>
    <row r="14" spans="1:20">
      <c r="A14" s="2" t="s">
        <v>5</v>
      </c>
      <c r="B14" s="3" t="s">
        <v>7</v>
      </c>
      <c r="C14" s="3" t="s">
        <v>9</v>
      </c>
      <c r="D14" s="3" t="s">
        <v>18</v>
      </c>
      <c r="E14" s="60" t="s">
        <v>40</v>
      </c>
      <c r="F14" s="60" t="s">
        <v>41</v>
      </c>
      <c r="G14" s="52" t="s">
        <v>13</v>
      </c>
      <c r="H14" s="52" t="s">
        <v>14</v>
      </c>
      <c r="I14" s="52" t="s">
        <v>15</v>
      </c>
      <c r="J14" s="52" t="s">
        <v>16</v>
      </c>
      <c r="K14" s="4" t="s">
        <v>29</v>
      </c>
      <c r="L14" s="11" t="s">
        <v>17</v>
      </c>
      <c r="M14" s="59" t="s">
        <v>24</v>
      </c>
      <c r="N14" s="54" t="s">
        <v>25</v>
      </c>
      <c r="O14" s="4" t="s">
        <v>31</v>
      </c>
      <c r="P14" s="4" t="s">
        <v>31</v>
      </c>
      <c r="Q14" s="53" t="s">
        <v>45</v>
      </c>
      <c r="R14" s="54" t="s">
        <v>25</v>
      </c>
      <c r="S14" s="12" t="s">
        <v>36</v>
      </c>
    </row>
    <row r="15" spans="1:20" ht="15.75" thickBot="1">
      <c r="A15" s="18" t="s">
        <v>6</v>
      </c>
      <c r="B15" s="61" t="s">
        <v>8</v>
      </c>
      <c r="C15" s="61" t="s">
        <v>7</v>
      </c>
      <c r="D15" s="61" t="s">
        <v>10</v>
      </c>
      <c r="E15" s="62"/>
      <c r="F15" s="62"/>
      <c r="G15" s="54"/>
      <c r="H15" s="54"/>
      <c r="I15" s="54"/>
      <c r="J15" s="54"/>
      <c r="K15" s="63" t="s">
        <v>30</v>
      </c>
      <c r="L15" s="64" t="s">
        <v>34</v>
      </c>
      <c r="M15" s="65"/>
      <c r="N15" s="65"/>
      <c r="O15" s="63" t="s">
        <v>32</v>
      </c>
      <c r="P15" s="63" t="s">
        <v>32</v>
      </c>
      <c r="Q15" s="66"/>
      <c r="R15" s="65"/>
      <c r="S15" s="18" t="s">
        <v>37</v>
      </c>
    </row>
    <row r="16" spans="1:20" ht="20.100000000000001" customHeight="1">
      <c r="A16" s="67" t="s">
        <v>42</v>
      </c>
      <c r="B16" s="68">
        <v>1</v>
      </c>
      <c r="C16" s="69"/>
      <c r="D16" s="70">
        <v>0.75</v>
      </c>
      <c r="E16" s="68" t="s">
        <v>49</v>
      </c>
      <c r="F16" s="68" t="s">
        <v>50</v>
      </c>
      <c r="G16" s="70">
        <v>16.03</v>
      </c>
      <c r="H16" s="68">
        <v>30.42</v>
      </c>
      <c r="I16" s="70">
        <v>12.09</v>
      </c>
      <c r="J16" s="70">
        <f>H16-I16</f>
        <v>18.330000000000002</v>
      </c>
      <c r="K16" s="68" t="s">
        <v>44</v>
      </c>
      <c r="L16" s="68">
        <v>5.8890000000000002</v>
      </c>
      <c r="M16" s="71"/>
      <c r="N16" s="71"/>
      <c r="O16" s="72">
        <v>1.9401999999999999</v>
      </c>
      <c r="P16" s="72">
        <v>1.5156000000000001</v>
      </c>
      <c r="Q16" s="68">
        <v>1.5584</v>
      </c>
      <c r="R16" s="68">
        <f>Q16/2</f>
        <v>0.7792</v>
      </c>
      <c r="S16" s="73">
        <v>4</v>
      </c>
    </row>
    <row r="17" spans="1:19" ht="20.100000000000001" customHeight="1">
      <c r="A17" s="74"/>
      <c r="B17" s="17">
        <v>2</v>
      </c>
      <c r="C17" s="5"/>
      <c r="D17" s="14">
        <v>1.45</v>
      </c>
      <c r="E17" s="17" t="s">
        <v>49</v>
      </c>
      <c r="F17" s="17" t="s">
        <v>50</v>
      </c>
      <c r="G17" s="14">
        <v>21.67</v>
      </c>
      <c r="H17" s="17">
        <v>28.05</v>
      </c>
      <c r="I17" s="14">
        <v>18.79</v>
      </c>
      <c r="J17" s="14">
        <f t="shared" ref="J17:J31" si="0">H17-I17</f>
        <v>9.2600000000000016</v>
      </c>
      <c r="K17" s="17" t="s">
        <v>44</v>
      </c>
      <c r="L17" s="17">
        <v>13.038</v>
      </c>
      <c r="M17" s="13"/>
      <c r="N17" s="13"/>
      <c r="O17" s="16">
        <v>1.9563999999999999</v>
      </c>
      <c r="P17" s="16">
        <v>1.6823999999999999</v>
      </c>
      <c r="Q17" s="17">
        <v>1.5894999999999999</v>
      </c>
      <c r="R17" s="17">
        <f t="shared" ref="R17:R30" si="1">Q17/2</f>
        <v>0.79474999999999996</v>
      </c>
      <c r="S17" s="75">
        <v>4</v>
      </c>
    </row>
    <row r="18" spans="1:19" ht="20.100000000000001" customHeight="1">
      <c r="A18" s="74"/>
      <c r="B18" s="17">
        <v>3</v>
      </c>
      <c r="C18" s="5"/>
      <c r="D18" s="14">
        <v>2.35</v>
      </c>
      <c r="E18" s="17" t="s">
        <v>49</v>
      </c>
      <c r="F18" s="17" t="s">
        <v>50</v>
      </c>
      <c r="G18" s="14">
        <v>30.46</v>
      </c>
      <c r="H18" s="17">
        <v>26.56</v>
      </c>
      <c r="I18" s="14">
        <v>18</v>
      </c>
      <c r="J18" s="14">
        <f t="shared" si="0"/>
        <v>8.5599999999999987</v>
      </c>
      <c r="K18" s="17" t="s">
        <v>44</v>
      </c>
      <c r="L18" s="17">
        <v>11.311</v>
      </c>
      <c r="M18" s="13">
        <v>9.0902700000000003</v>
      </c>
      <c r="N18" s="13">
        <v>0.42</v>
      </c>
      <c r="O18" s="16">
        <v>1.7790999999999999</v>
      </c>
      <c r="P18" s="16">
        <v>1.4527000000000001</v>
      </c>
      <c r="Q18" s="17">
        <v>1.1185</v>
      </c>
      <c r="R18" s="17">
        <f t="shared" si="1"/>
        <v>0.55925000000000002</v>
      </c>
      <c r="S18" s="75">
        <v>4.5</v>
      </c>
    </row>
    <row r="19" spans="1:19" ht="20.100000000000001" customHeight="1">
      <c r="A19" s="74"/>
      <c r="B19" s="17">
        <v>4</v>
      </c>
      <c r="C19" s="5"/>
      <c r="D19" s="14">
        <v>3.25</v>
      </c>
      <c r="E19" s="17" t="s">
        <v>49</v>
      </c>
      <c r="F19" s="17" t="s">
        <v>50</v>
      </c>
      <c r="G19" s="14">
        <v>18.420000000000002</v>
      </c>
      <c r="H19" s="17">
        <v>27.59</v>
      </c>
      <c r="I19" s="14">
        <v>18.690000000000001</v>
      </c>
      <c r="J19" s="14">
        <f t="shared" si="0"/>
        <v>8.8999999999999986</v>
      </c>
      <c r="K19" s="17" t="s">
        <v>44</v>
      </c>
      <c r="L19" s="17">
        <v>9.4700000000000006</v>
      </c>
      <c r="M19" s="13"/>
      <c r="N19" s="13"/>
      <c r="O19" s="17">
        <v>2.3837000000000002</v>
      </c>
      <c r="P19" s="17">
        <v>1.8843000000000001</v>
      </c>
      <c r="Q19" s="17">
        <v>0.4531</v>
      </c>
      <c r="R19" s="17">
        <f t="shared" si="1"/>
        <v>0.22655</v>
      </c>
      <c r="S19" s="75">
        <v>4.5</v>
      </c>
    </row>
    <row r="20" spans="1:19" ht="20.100000000000001" customHeight="1">
      <c r="A20" s="74"/>
      <c r="B20" s="17">
        <v>5</v>
      </c>
      <c r="C20" s="5"/>
      <c r="D20" s="14">
        <v>4.5</v>
      </c>
      <c r="E20" s="17" t="s">
        <v>49</v>
      </c>
      <c r="F20" s="17" t="s">
        <v>50</v>
      </c>
      <c r="G20" s="14">
        <v>37.15</v>
      </c>
      <c r="H20" s="17">
        <v>23.04</v>
      </c>
      <c r="I20" s="14">
        <v>13.04</v>
      </c>
      <c r="J20" s="14">
        <f t="shared" si="0"/>
        <v>10</v>
      </c>
      <c r="K20" s="17" t="s">
        <v>44</v>
      </c>
      <c r="L20" s="17">
        <v>12.576000000000001</v>
      </c>
      <c r="M20" s="13"/>
      <c r="N20" s="13"/>
      <c r="O20" s="17">
        <v>2.7774000000000001</v>
      </c>
      <c r="P20" s="17">
        <v>2.4563000000000001</v>
      </c>
      <c r="Q20" s="17">
        <v>0.60170000000000001</v>
      </c>
      <c r="R20" s="17">
        <f t="shared" si="1"/>
        <v>0.30085000000000001</v>
      </c>
      <c r="S20" s="75">
        <v>4</v>
      </c>
    </row>
    <row r="21" spans="1:19" ht="20.100000000000001" customHeight="1">
      <c r="A21" s="74"/>
      <c r="B21" s="17">
        <v>6</v>
      </c>
      <c r="C21" s="5"/>
      <c r="D21" s="14">
        <v>5.2</v>
      </c>
      <c r="E21" s="17" t="s">
        <v>49</v>
      </c>
      <c r="F21" s="17" t="s">
        <v>50</v>
      </c>
      <c r="G21" s="14">
        <v>32.54</v>
      </c>
      <c r="H21" s="17">
        <v>30.31</v>
      </c>
      <c r="I21" s="14">
        <v>9.6199999999999992</v>
      </c>
      <c r="J21" s="14">
        <f t="shared" si="0"/>
        <v>20.689999999999998</v>
      </c>
      <c r="K21" s="17" t="s">
        <v>44</v>
      </c>
      <c r="L21" s="17">
        <v>1.823</v>
      </c>
      <c r="M21" s="13"/>
      <c r="N21" s="13"/>
      <c r="O21" s="17">
        <v>3.0063</v>
      </c>
      <c r="P21" s="17">
        <v>2.4401999999999999</v>
      </c>
      <c r="Q21" s="17">
        <v>3.0063</v>
      </c>
      <c r="R21" s="17">
        <f t="shared" si="1"/>
        <v>1.50315</v>
      </c>
      <c r="S21" s="75">
        <v>4.5</v>
      </c>
    </row>
    <row r="22" spans="1:19" ht="20.100000000000001" customHeight="1">
      <c r="A22" s="74"/>
      <c r="B22" s="17">
        <v>7</v>
      </c>
      <c r="C22" s="5"/>
      <c r="D22" s="14">
        <v>6.35</v>
      </c>
      <c r="E22" s="17" t="s">
        <v>49</v>
      </c>
      <c r="F22" s="17" t="s">
        <v>50</v>
      </c>
      <c r="G22" s="14">
        <v>17.25</v>
      </c>
      <c r="H22" s="17">
        <v>39.869999999999997</v>
      </c>
      <c r="I22" s="14">
        <v>19.510000000000002</v>
      </c>
      <c r="J22" s="14">
        <f t="shared" si="0"/>
        <v>20.359999999999996</v>
      </c>
      <c r="K22" s="17" t="s">
        <v>44</v>
      </c>
      <c r="L22" s="17">
        <v>12.694000000000001</v>
      </c>
      <c r="M22" s="13"/>
      <c r="N22" s="13"/>
      <c r="O22" s="17">
        <v>1.7838000000000001</v>
      </c>
      <c r="P22" s="17">
        <v>1.4043000000000001</v>
      </c>
      <c r="Q22" s="17">
        <v>1.2190000000000001</v>
      </c>
      <c r="R22" s="17">
        <f t="shared" si="1"/>
        <v>0.60950000000000004</v>
      </c>
      <c r="S22" s="75">
        <v>4.5</v>
      </c>
    </row>
    <row r="23" spans="1:19" ht="20.100000000000001" customHeight="1" thickBot="1">
      <c r="A23" s="76"/>
      <c r="B23" s="77">
        <v>8</v>
      </c>
      <c r="C23" s="78"/>
      <c r="D23" s="79">
        <v>7.85</v>
      </c>
      <c r="E23" s="77" t="s">
        <v>49</v>
      </c>
      <c r="F23" s="77" t="s">
        <v>50</v>
      </c>
      <c r="G23" s="79">
        <v>17.38</v>
      </c>
      <c r="H23" s="77">
        <v>36.86</v>
      </c>
      <c r="I23" s="79">
        <v>10.17</v>
      </c>
      <c r="J23" s="79">
        <f t="shared" si="0"/>
        <v>26.689999999999998</v>
      </c>
      <c r="K23" s="77" t="s">
        <v>44</v>
      </c>
      <c r="L23" s="77">
        <v>10.249000000000001</v>
      </c>
      <c r="M23" s="80"/>
      <c r="N23" s="80"/>
      <c r="O23" s="77">
        <v>2.4584999999999999</v>
      </c>
      <c r="P23" s="77">
        <v>2.0954000000000002</v>
      </c>
      <c r="Q23" s="81">
        <v>0.627</v>
      </c>
      <c r="R23" s="77">
        <f t="shared" si="1"/>
        <v>0.3135</v>
      </c>
      <c r="S23" s="82">
        <v>4.5</v>
      </c>
    </row>
    <row r="24" spans="1:19" ht="20.100000000000001" customHeight="1">
      <c r="A24" s="83" t="s">
        <v>43</v>
      </c>
      <c r="B24" s="68">
        <v>1</v>
      </c>
      <c r="C24" s="69"/>
      <c r="D24" s="70">
        <v>1</v>
      </c>
      <c r="E24" s="68" t="s">
        <v>51</v>
      </c>
      <c r="F24" s="68" t="s">
        <v>52</v>
      </c>
      <c r="G24" s="70">
        <v>28.38</v>
      </c>
      <c r="H24" s="68">
        <v>33.03</v>
      </c>
      <c r="I24" s="70">
        <v>13.51</v>
      </c>
      <c r="J24" s="70">
        <f t="shared" si="0"/>
        <v>19.520000000000003</v>
      </c>
      <c r="K24" s="68" t="s">
        <v>44</v>
      </c>
      <c r="L24" s="68">
        <v>13.186</v>
      </c>
      <c r="M24" s="71"/>
      <c r="N24" s="71"/>
      <c r="O24" s="68">
        <v>2.1356999999999999</v>
      </c>
      <c r="P24" s="68">
        <v>1.9152</v>
      </c>
      <c r="Q24" s="68">
        <v>1.3110999999999999</v>
      </c>
      <c r="R24" s="68">
        <f t="shared" si="1"/>
        <v>0.65554999999999997</v>
      </c>
      <c r="S24" s="73">
        <v>4</v>
      </c>
    </row>
    <row r="25" spans="1:19" ht="20.100000000000001" customHeight="1">
      <c r="A25" s="84"/>
      <c r="B25" s="17">
        <v>2</v>
      </c>
      <c r="C25" s="5"/>
      <c r="D25" s="14">
        <v>1.5</v>
      </c>
      <c r="E25" s="17" t="s">
        <v>51</v>
      </c>
      <c r="F25" s="17" t="s">
        <v>52</v>
      </c>
      <c r="G25" s="14">
        <v>30.58</v>
      </c>
      <c r="H25" s="17">
        <v>30.95</v>
      </c>
      <c r="I25" s="14">
        <v>12.66</v>
      </c>
      <c r="J25" s="14">
        <f t="shared" si="0"/>
        <v>18.29</v>
      </c>
      <c r="K25" s="17" t="s">
        <v>44</v>
      </c>
      <c r="L25" s="17">
        <v>7.3230000000000004</v>
      </c>
      <c r="M25" s="13"/>
      <c r="N25" s="17"/>
      <c r="O25" s="17">
        <v>2.0076999999999998</v>
      </c>
      <c r="P25" s="17">
        <v>1.6458999999999999</v>
      </c>
      <c r="Q25" s="17">
        <v>0.87390000000000001</v>
      </c>
      <c r="R25" s="17">
        <f t="shared" si="1"/>
        <v>0.43695000000000001</v>
      </c>
      <c r="S25" s="75">
        <v>4</v>
      </c>
    </row>
    <row r="26" spans="1:19" ht="20.100000000000001" customHeight="1">
      <c r="A26" s="84"/>
      <c r="B26" s="17">
        <v>3</v>
      </c>
      <c r="C26" s="5"/>
      <c r="D26" s="14">
        <v>2.5</v>
      </c>
      <c r="E26" s="17" t="s">
        <v>51</v>
      </c>
      <c r="F26" s="17" t="s">
        <v>52</v>
      </c>
      <c r="G26" s="14">
        <v>23.89</v>
      </c>
      <c r="H26" s="17">
        <v>27.7</v>
      </c>
      <c r="I26" s="14">
        <v>17.239999999999998</v>
      </c>
      <c r="J26" s="14">
        <f t="shared" si="0"/>
        <v>10.46</v>
      </c>
      <c r="K26" s="17" t="s">
        <v>44</v>
      </c>
      <c r="L26" s="17">
        <v>6.9249999999999998</v>
      </c>
      <c r="M26" s="13">
        <v>18.572299999999998</v>
      </c>
      <c r="N26" s="13">
        <v>2.1025499999999999</v>
      </c>
      <c r="O26" s="17">
        <v>2.081</v>
      </c>
      <c r="P26" s="17">
        <v>1.6712</v>
      </c>
      <c r="Q26" s="17">
        <v>1.0109999999999999</v>
      </c>
      <c r="R26" s="17">
        <f t="shared" si="1"/>
        <v>0.50549999999999995</v>
      </c>
      <c r="S26" s="75">
        <v>4.5</v>
      </c>
    </row>
    <row r="27" spans="1:19" ht="20.100000000000001" customHeight="1">
      <c r="A27" s="84"/>
      <c r="B27" s="17">
        <v>4</v>
      </c>
      <c r="C27" s="5"/>
      <c r="D27" s="14">
        <v>3.55</v>
      </c>
      <c r="E27" s="17" t="s">
        <v>51</v>
      </c>
      <c r="F27" s="17" t="s">
        <v>52</v>
      </c>
      <c r="G27" s="14">
        <v>23.47</v>
      </c>
      <c r="H27" s="17">
        <v>30.03</v>
      </c>
      <c r="I27" s="14">
        <v>14.41</v>
      </c>
      <c r="J27" s="14">
        <f t="shared" si="0"/>
        <v>15.620000000000001</v>
      </c>
      <c r="K27" s="17" t="s">
        <v>44</v>
      </c>
      <c r="L27" s="17">
        <v>4.8970000000000002</v>
      </c>
      <c r="M27" s="13"/>
      <c r="N27" s="13"/>
      <c r="O27" s="17">
        <v>1.9746999999999999</v>
      </c>
      <c r="P27" s="17">
        <v>1.6339999999999999</v>
      </c>
      <c r="Q27" s="17">
        <v>0.70789999999999997</v>
      </c>
      <c r="R27" s="17">
        <f t="shared" si="1"/>
        <v>0.35394999999999999</v>
      </c>
      <c r="S27" s="75">
        <v>4</v>
      </c>
    </row>
    <row r="28" spans="1:19" ht="20.100000000000001" customHeight="1">
      <c r="A28" s="84"/>
      <c r="B28" s="17">
        <v>5</v>
      </c>
      <c r="C28" s="5"/>
      <c r="D28" s="14">
        <v>4.6500000000000004</v>
      </c>
      <c r="E28" s="17" t="s">
        <v>51</v>
      </c>
      <c r="F28" s="17" t="s">
        <v>52</v>
      </c>
      <c r="G28" s="14">
        <v>15.98</v>
      </c>
      <c r="H28" s="17">
        <v>29.78</v>
      </c>
      <c r="I28" s="14">
        <v>12.5</v>
      </c>
      <c r="J28" s="14">
        <f t="shared" si="0"/>
        <v>17.28</v>
      </c>
      <c r="K28" s="17" t="s">
        <v>44</v>
      </c>
      <c r="L28" s="17">
        <v>5.2380000000000004</v>
      </c>
      <c r="M28" s="13"/>
      <c r="N28" s="13"/>
      <c r="O28" s="17">
        <v>1.7104999999999999</v>
      </c>
      <c r="P28" s="17">
        <v>1.3858999999999999</v>
      </c>
      <c r="Q28" s="17">
        <v>0.55689999999999995</v>
      </c>
      <c r="R28" s="17">
        <f t="shared" si="1"/>
        <v>0.27844999999999998</v>
      </c>
      <c r="S28" s="75">
        <v>4.5</v>
      </c>
    </row>
    <row r="29" spans="1:19" ht="20.100000000000001" customHeight="1">
      <c r="A29" s="84"/>
      <c r="B29" s="17">
        <v>6</v>
      </c>
      <c r="C29" s="5"/>
      <c r="D29" s="14">
        <v>5.55</v>
      </c>
      <c r="E29" s="17" t="s">
        <v>51</v>
      </c>
      <c r="F29" s="17" t="s">
        <v>52</v>
      </c>
      <c r="G29" s="14">
        <v>19.96</v>
      </c>
      <c r="H29" s="17">
        <v>25.99</v>
      </c>
      <c r="I29" s="14">
        <v>10.71</v>
      </c>
      <c r="J29" s="14">
        <f t="shared" si="0"/>
        <v>15.279999999999998</v>
      </c>
      <c r="K29" s="17" t="s">
        <v>44</v>
      </c>
      <c r="L29" s="17">
        <v>3.5619999999999998</v>
      </c>
      <c r="M29" s="13"/>
      <c r="N29" s="13"/>
      <c r="O29" s="17">
        <v>2.0712000000000002</v>
      </c>
      <c r="P29" s="17">
        <v>1.74</v>
      </c>
      <c r="Q29" s="17">
        <v>0.48730000000000001</v>
      </c>
      <c r="R29" s="17">
        <f t="shared" si="1"/>
        <v>0.24365000000000001</v>
      </c>
      <c r="S29" s="75">
        <v>4.5</v>
      </c>
    </row>
    <row r="30" spans="1:19" ht="20.100000000000001" customHeight="1">
      <c r="A30" s="84"/>
      <c r="B30" s="17">
        <v>7</v>
      </c>
      <c r="C30" s="5"/>
      <c r="D30" s="14">
        <v>6.5</v>
      </c>
      <c r="E30" s="17" t="s">
        <v>51</v>
      </c>
      <c r="F30" s="17" t="s">
        <v>52</v>
      </c>
      <c r="G30" s="14">
        <v>29.8</v>
      </c>
      <c r="H30" s="17">
        <v>26.17</v>
      </c>
      <c r="I30" s="14">
        <v>11.25</v>
      </c>
      <c r="J30" s="14">
        <f t="shared" si="0"/>
        <v>14.920000000000002</v>
      </c>
      <c r="K30" s="17" t="s">
        <v>44</v>
      </c>
      <c r="L30" s="17">
        <v>7.4740000000000002</v>
      </c>
      <c r="M30" s="13"/>
      <c r="N30" s="13"/>
      <c r="O30" s="17">
        <v>2.1537999999999999</v>
      </c>
      <c r="P30" s="17">
        <v>1.8341000000000001</v>
      </c>
      <c r="Q30" s="17">
        <v>0.67379999999999995</v>
      </c>
      <c r="R30" s="17">
        <f t="shared" si="1"/>
        <v>0.33689999999999998</v>
      </c>
      <c r="S30" s="75">
        <v>4.5</v>
      </c>
    </row>
    <row r="31" spans="1:19" ht="15.75" thickBot="1">
      <c r="A31" s="85"/>
      <c r="B31" s="77">
        <v>8</v>
      </c>
      <c r="C31" s="78"/>
      <c r="D31" s="79">
        <v>7.95</v>
      </c>
      <c r="E31" s="77" t="s">
        <v>51</v>
      </c>
      <c r="F31" s="77" t="s">
        <v>52</v>
      </c>
      <c r="G31" s="79">
        <v>21.22</v>
      </c>
      <c r="H31" s="77">
        <v>29.87</v>
      </c>
      <c r="I31" s="79">
        <v>20.83</v>
      </c>
      <c r="J31" s="79">
        <f t="shared" si="0"/>
        <v>9.0400000000000027</v>
      </c>
      <c r="K31" s="77" t="s">
        <v>44</v>
      </c>
      <c r="L31" s="86">
        <v>4.4980000000000002</v>
      </c>
      <c r="M31" s="80"/>
      <c r="N31" s="80"/>
      <c r="O31" s="77">
        <v>2.2829999999999999</v>
      </c>
      <c r="P31" s="81">
        <v>1.9474</v>
      </c>
      <c r="Q31" s="77"/>
      <c r="R31" s="77"/>
      <c r="S31" s="82">
        <v>4.5</v>
      </c>
    </row>
    <row r="32" spans="1:19">
      <c r="L32" s="15"/>
      <c r="M32" s="10"/>
    </row>
  </sheetData>
  <mergeCells count="31">
    <mergeCell ref="Q14:Q15"/>
    <mergeCell ref="R14:R15"/>
    <mergeCell ref="M13:N13"/>
    <mergeCell ref="Q13:R13"/>
    <mergeCell ref="M14:M15"/>
    <mergeCell ref="N14:N15"/>
    <mergeCell ref="B11:C11"/>
    <mergeCell ref="G13:L13"/>
    <mergeCell ref="G14:G15"/>
    <mergeCell ref="H14:H15"/>
    <mergeCell ref="I14:I15"/>
    <mergeCell ref="J14:J15"/>
    <mergeCell ref="E14:E15"/>
    <mergeCell ref="F14:F15"/>
    <mergeCell ref="E13:F13"/>
    <mergeCell ref="A24:A31"/>
    <mergeCell ref="A16:A23"/>
    <mergeCell ref="A1:S1"/>
    <mergeCell ref="A2:S2"/>
    <mergeCell ref="A3:S3"/>
    <mergeCell ref="B10:C10"/>
    <mergeCell ref="A5:S5"/>
    <mergeCell ref="A6:B6"/>
    <mergeCell ref="C6:S6"/>
    <mergeCell ref="A7:C7"/>
    <mergeCell ref="A8:C8"/>
    <mergeCell ref="D8:S8"/>
    <mergeCell ref="D7:S7"/>
    <mergeCell ref="D9:I9"/>
    <mergeCell ref="B9:C9"/>
    <mergeCell ref="M11:S12"/>
  </mergeCells>
  <pageMargins left="0.70866141732283472" right="0.70866141732283472" top="0.74803149606299213" bottom="0.74803149606299213" header="0.31496062992125984" footer="0.31496062992125984"/>
  <pageSetup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SUELOS</vt:lpstr>
      <vt:lpstr>SUELOS!Área_de_impresión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Espitia</dc:creator>
  <cp:lastModifiedBy>Rafael Espitia</cp:lastModifiedBy>
  <cp:lastPrinted>2013-09-25T20:58:09Z</cp:lastPrinted>
  <dcterms:created xsi:type="dcterms:W3CDTF">2013-03-31T02:44:04Z</dcterms:created>
  <dcterms:modified xsi:type="dcterms:W3CDTF">2013-11-13T04:10:36Z</dcterms:modified>
</cp:coreProperties>
</file>